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AbbasM\Desktop\Output\"/>
    </mc:Choice>
  </mc:AlternateContent>
  <xr:revisionPtr revIDLastSave="0" documentId="13_ncr:1_{27069A82-3A44-4BEE-8609-84DE240D9502}" xr6:coauthVersionLast="47" xr6:coauthVersionMax="47" xr10:uidLastSave="{00000000-0000-0000-0000-000000000000}"/>
  <bookViews>
    <workbookView xWindow="-108" yWindow="-108" windowWidth="23256" windowHeight="12576" tabRatio="741" xr2:uid="{00000000-000D-0000-FFFF-FFFF00000000}"/>
  </bookViews>
  <sheets>
    <sheet name=" Cover" sheetId="58" r:id="rId1"/>
    <sheet name="form" sheetId="59" r:id="rId2"/>
    <sheet name=" Summery-Scalation VI-X" sheetId="73" r:id="rId3"/>
    <sheet name="S-C-X" sheetId="68" r:id="rId4"/>
    <sheet name="Invoice-X" sheetId="72" r:id="rId5"/>
    <sheet name="Used Formula" sheetId="6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0" localSheetId="0">#REF!</definedName>
    <definedName name="\0" localSheetId="1">#REF!</definedName>
    <definedName name="\0" localSheetId="3">#REF!</definedName>
    <definedName name="\0" localSheetId="5">#REF!</definedName>
    <definedName name="\0">#REF!</definedName>
    <definedName name="\A" localSheetId="1">#REF!</definedName>
    <definedName name="\A" localSheetId="3">#REF!</definedName>
    <definedName name="\A">#REF!</definedName>
    <definedName name="\B">#REF!</definedName>
    <definedName name="\c" localSheetId="0">#REF!</definedName>
    <definedName name="\c" localSheetId="1">#REF!</definedName>
    <definedName name="\c" localSheetId="3">#REF!</definedName>
    <definedName name="\c" localSheetId="5">#REF!</definedName>
    <definedName name="\c">#REF!</definedName>
    <definedName name="\d">#REF!</definedName>
    <definedName name="\e">#REF!</definedName>
    <definedName name="\f" localSheetId="0">#REF!</definedName>
    <definedName name="\f" localSheetId="1">#REF!</definedName>
    <definedName name="\f" localSheetId="3">#REF!</definedName>
    <definedName name="\f" localSheetId="5">#REF!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 localSheetId="1">#REF!</definedName>
    <definedName name="\N" localSheetId="3">#REF!</definedName>
    <definedName name="\N">#REF!</definedName>
    <definedName name="\o">#REF!</definedName>
    <definedName name="\p" localSheetId="0">#REF!</definedName>
    <definedName name="\p" localSheetId="1">#REF!</definedName>
    <definedName name="\p" localSheetId="3">#REF!</definedName>
    <definedName name="\p" localSheetId="5">#REF!</definedName>
    <definedName name="\p">#REF!</definedName>
    <definedName name="\PP" localSheetId="0">[1]정산표2!#REF!</definedName>
    <definedName name="\PP" localSheetId="2">[1]정산표2!#REF!</definedName>
    <definedName name="\PP" localSheetId="1">[1]정산표2!#REF!</definedName>
    <definedName name="\PP" localSheetId="4">[1]정산표2!#REF!</definedName>
    <definedName name="\PP" localSheetId="3">[1]정산표2!#REF!</definedName>
    <definedName name="\PP" localSheetId="5">[1]정산표2!#REF!</definedName>
    <definedName name="\PP">[1]정산표2!#REF!</definedName>
    <definedName name="\r">#N/A</definedName>
    <definedName name="\s" localSheetId="1">#REF!</definedName>
    <definedName name="\s" localSheetId="3">#REF!</definedName>
    <definedName name="\s">#REF!</definedName>
    <definedName name="\Y" localSheetId="1">#REF!</definedName>
    <definedName name="\Y" localSheetId="3">#REF!</definedName>
    <definedName name="\Y">#REF!</definedName>
    <definedName name="__________________NGd1" localSheetId="2">[2]GeneralFeedDevices_Labels!#REF!</definedName>
    <definedName name="__________________NGd1" localSheetId="1">[2]GeneralFeedDevices_Labels!#REF!</definedName>
    <definedName name="__________________NGd1" localSheetId="4">[2]GeneralFeedDevices_Labels!#REF!</definedName>
    <definedName name="__________________NGd1" localSheetId="3">[2]GeneralFeedDevices_Labels!#REF!</definedName>
    <definedName name="__________________NGd1">[2]GeneralFeedDevices_Labels!#REF!</definedName>
    <definedName name="__________________NGd10" localSheetId="2">[2]GeneralFeedDevices_Labels!#REF!</definedName>
    <definedName name="__________________NGd10" localSheetId="1">[2]GeneralFeedDevices_Labels!#REF!</definedName>
    <definedName name="__________________NGd10" localSheetId="4">[2]GeneralFeedDevices_Labels!#REF!</definedName>
    <definedName name="__________________NGd10" localSheetId="3">[2]GeneralFeedDevices_Labels!#REF!</definedName>
    <definedName name="__________________NGd10">[2]GeneralFeedDevices_Labels!#REF!</definedName>
    <definedName name="__________________NGd12" localSheetId="2">[2]GeneralFeedDevices_Labels!#REF!</definedName>
    <definedName name="__________________NGd12" localSheetId="1">[2]GeneralFeedDevices_Labels!#REF!</definedName>
    <definedName name="__________________NGd12" localSheetId="4">[2]GeneralFeedDevices_Labels!#REF!</definedName>
    <definedName name="__________________NGd12" localSheetId="3">[2]GeneralFeedDevices_Labels!#REF!</definedName>
    <definedName name="__________________NGd12">[2]GeneralFeedDevices_Labels!#REF!</definedName>
    <definedName name="__________________NGd13" localSheetId="2">[2]GeneralFeedDevices_Labels!#REF!</definedName>
    <definedName name="__________________NGd13" localSheetId="1">[2]GeneralFeedDevices_Labels!#REF!</definedName>
    <definedName name="__________________NGd13" localSheetId="4">[2]GeneralFeedDevices_Labels!#REF!</definedName>
    <definedName name="__________________NGd13" localSheetId="3">[2]GeneralFeedDevices_Labels!#REF!</definedName>
    <definedName name="__________________NGd13">[2]GeneralFeedDevices_Labels!#REF!</definedName>
    <definedName name="__________________NGd14" localSheetId="2">[2]GeneralFeedDevices_Labels!#REF!</definedName>
    <definedName name="__________________NGd14" localSheetId="1">[2]GeneralFeedDevices_Labels!#REF!</definedName>
    <definedName name="__________________NGd14" localSheetId="4">[2]GeneralFeedDevices_Labels!#REF!</definedName>
    <definedName name="__________________NGd14" localSheetId="3">[2]GeneralFeedDevices_Labels!#REF!</definedName>
    <definedName name="__________________NGd14">[2]GeneralFeedDevices_Labels!#REF!</definedName>
    <definedName name="__________________NGd15" localSheetId="2">[2]GeneralFeedDevices_Labels!#REF!</definedName>
    <definedName name="__________________NGd15" localSheetId="1">[2]GeneralFeedDevices_Labels!#REF!</definedName>
    <definedName name="__________________NGd15" localSheetId="4">[2]GeneralFeedDevices_Labels!#REF!</definedName>
    <definedName name="__________________NGd15" localSheetId="3">[2]GeneralFeedDevices_Labels!#REF!</definedName>
    <definedName name="__________________NGd15">[2]GeneralFeedDevices_Labels!#REF!</definedName>
    <definedName name="__________________NGd2" localSheetId="2">[2]GeneralFeedDevices_Labels!#REF!</definedName>
    <definedName name="__________________NGd2" localSheetId="1">[2]GeneralFeedDevices_Labels!#REF!</definedName>
    <definedName name="__________________NGd2" localSheetId="4">[2]GeneralFeedDevices_Labels!#REF!</definedName>
    <definedName name="__________________NGd2" localSheetId="3">[2]GeneralFeedDevices_Labels!#REF!</definedName>
    <definedName name="__________________NGd2">[2]GeneralFeedDevices_Labels!#REF!</definedName>
    <definedName name="__________________NGd3" localSheetId="2">[2]GeneralFeedDevices_Labels!#REF!</definedName>
    <definedName name="__________________NGd3" localSheetId="1">[2]GeneralFeedDevices_Labels!#REF!</definedName>
    <definedName name="__________________NGd3" localSheetId="4">[2]GeneralFeedDevices_Labels!#REF!</definedName>
    <definedName name="__________________NGd3" localSheetId="3">[2]GeneralFeedDevices_Labels!#REF!</definedName>
    <definedName name="__________________NGd3">[2]GeneralFeedDevices_Labels!#REF!</definedName>
    <definedName name="__________________NGd4" localSheetId="2">[2]GeneralFeedDevices_Labels!#REF!</definedName>
    <definedName name="__________________NGd4" localSheetId="1">[2]GeneralFeedDevices_Labels!#REF!</definedName>
    <definedName name="__________________NGd4" localSheetId="4">[2]GeneralFeedDevices_Labels!#REF!</definedName>
    <definedName name="__________________NGd4" localSheetId="3">[2]GeneralFeedDevices_Labels!#REF!</definedName>
    <definedName name="__________________NGd4">[2]GeneralFeedDevices_Labels!#REF!</definedName>
    <definedName name="__________________NGd5" localSheetId="2">[2]GeneralFeedDevices_Labels!#REF!</definedName>
    <definedName name="__________________NGd5" localSheetId="1">[2]GeneralFeedDevices_Labels!#REF!</definedName>
    <definedName name="__________________NGd5" localSheetId="4">[2]GeneralFeedDevices_Labels!#REF!</definedName>
    <definedName name="__________________NGd5" localSheetId="3">[2]GeneralFeedDevices_Labels!#REF!</definedName>
    <definedName name="__________________NGd5">[2]GeneralFeedDevices_Labels!#REF!</definedName>
    <definedName name="__________________NGd6" localSheetId="2">[2]GeneralFeedDevices_Labels!#REF!</definedName>
    <definedName name="__________________NGd6" localSheetId="1">[2]GeneralFeedDevices_Labels!#REF!</definedName>
    <definedName name="__________________NGd6" localSheetId="4">[2]GeneralFeedDevices_Labels!#REF!</definedName>
    <definedName name="__________________NGd6" localSheetId="3">[2]GeneralFeedDevices_Labels!#REF!</definedName>
    <definedName name="__________________NGd6">[2]GeneralFeedDevices_Labels!#REF!</definedName>
    <definedName name="__________________NGd7" localSheetId="2">[2]GeneralFeedDevices_Labels!#REF!</definedName>
    <definedName name="__________________NGd7" localSheetId="1">[2]GeneralFeedDevices_Labels!#REF!</definedName>
    <definedName name="__________________NGd7" localSheetId="4">[2]GeneralFeedDevices_Labels!#REF!</definedName>
    <definedName name="__________________NGd7" localSheetId="3">[2]GeneralFeedDevices_Labels!#REF!</definedName>
    <definedName name="__________________NGd7">[2]GeneralFeedDevices_Labels!#REF!</definedName>
    <definedName name="__________________NGd8" localSheetId="2">[2]GeneralFeedDevices_Labels!#REF!</definedName>
    <definedName name="__________________NGd8" localSheetId="1">[2]GeneralFeedDevices_Labels!#REF!</definedName>
    <definedName name="__________________NGd8" localSheetId="4">[2]GeneralFeedDevices_Labels!#REF!</definedName>
    <definedName name="__________________NGd8" localSheetId="3">[2]GeneralFeedDevices_Labels!#REF!</definedName>
    <definedName name="__________________NGd8">[2]GeneralFeedDevices_Labels!#REF!</definedName>
    <definedName name="__________________NGd9" localSheetId="2">[2]GeneralFeedDevices_Labels!#REF!</definedName>
    <definedName name="__________________NGd9" localSheetId="1">[2]GeneralFeedDevices_Labels!#REF!</definedName>
    <definedName name="__________________NGd9" localSheetId="4">[2]GeneralFeedDevices_Labels!#REF!</definedName>
    <definedName name="__________________NGd9" localSheetId="3">[2]GeneralFeedDevices_Labels!#REF!</definedName>
    <definedName name="__________________NGd9">[2]GeneralFeedDevices_Labels!#REF!</definedName>
    <definedName name="__________________NPa1" localSheetId="2">[2]CalmingSection_Labels!#REF!</definedName>
    <definedName name="__________________NPa1" localSheetId="1">[2]CalmingSection_Labels!#REF!</definedName>
    <definedName name="__________________NPa1" localSheetId="4">[2]CalmingSection_Labels!#REF!</definedName>
    <definedName name="__________________NPa1" localSheetId="3">[2]CalmingSection_Labels!#REF!</definedName>
    <definedName name="__________________NPa1">[2]CalmingSection_Labels!#REF!</definedName>
    <definedName name="__________________NPa10" localSheetId="2">[2]CalmingSection_Labels!#REF!</definedName>
    <definedName name="__________________NPa10" localSheetId="1">[2]CalmingSection_Labels!#REF!</definedName>
    <definedName name="__________________NPa10" localSheetId="4">[2]CalmingSection_Labels!#REF!</definedName>
    <definedName name="__________________NPa10" localSheetId="3">[2]CalmingSection_Labels!#REF!</definedName>
    <definedName name="__________________NPa10">[2]CalmingSection_Labels!#REF!</definedName>
    <definedName name="__________________NPa2" localSheetId="2">[2]CalmingSection_Labels!#REF!</definedName>
    <definedName name="__________________NPa2" localSheetId="1">[2]CalmingSection_Labels!#REF!</definedName>
    <definedName name="__________________NPa2" localSheetId="4">[2]CalmingSection_Labels!#REF!</definedName>
    <definedName name="__________________NPa2" localSheetId="3">[2]CalmingSection_Labels!#REF!</definedName>
    <definedName name="__________________NPa2">[2]CalmingSection_Labels!#REF!</definedName>
    <definedName name="__________________NPa3" localSheetId="2">[2]CalmingSection_Labels!#REF!</definedName>
    <definedName name="__________________NPa3" localSheetId="1">[2]CalmingSection_Labels!#REF!</definedName>
    <definedName name="__________________NPa3" localSheetId="4">[2]CalmingSection_Labels!#REF!</definedName>
    <definedName name="__________________NPa3" localSheetId="3">[2]CalmingSection_Labels!#REF!</definedName>
    <definedName name="__________________NPa3">[2]CalmingSection_Labels!#REF!</definedName>
    <definedName name="__________________NPa4" localSheetId="2">[2]CalmingSection_Labels!#REF!</definedName>
    <definedName name="__________________NPa4" localSheetId="1">[2]CalmingSection_Labels!#REF!</definedName>
    <definedName name="__________________NPa4" localSheetId="4">[2]CalmingSection_Labels!#REF!</definedName>
    <definedName name="__________________NPa4" localSheetId="3">[2]CalmingSection_Labels!#REF!</definedName>
    <definedName name="__________________NPa4">[2]CalmingSection_Labels!#REF!</definedName>
    <definedName name="__________________NPa5" localSheetId="2">[2]CalmingSection_Labels!#REF!</definedName>
    <definedName name="__________________NPa5" localSheetId="1">[2]CalmingSection_Labels!#REF!</definedName>
    <definedName name="__________________NPa5" localSheetId="4">[2]CalmingSection_Labels!#REF!</definedName>
    <definedName name="__________________NPa5" localSheetId="3">[2]CalmingSection_Labels!#REF!</definedName>
    <definedName name="__________________NPa5">[2]CalmingSection_Labels!#REF!</definedName>
    <definedName name="__________________NPa6" localSheetId="2">[2]CalmingSection_Labels!#REF!</definedName>
    <definedName name="__________________NPa6" localSheetId="1">[2]CalmingSection_Labels!#REF!</definedName>
    <definedName name="__________________NPa6" localSheetId="4">[2]CalmingSection_Labels!#REF!</definedName>
    <definedName name="__________________NPa6" localSheetId="3">[2]CalmingSection_Labels!#REF!</definedName>
    <definedName name="__________________NPa6">[2]CalmingSection_Labels!#REF!</definedName>
    <definedName name="__________________NPa7" localSheetId="2">[2]CalmingSection_Labels!#REF!</definedName>
    <definedName name="__________________NPa7" localSheetId="1">[2]CalmingSection_Labels!#REF!</definedName>
    <definedName name="__________________NPa7" localSheetId="4">[2]CalmingSection_Labels!#REF!</definedName>
    <definedName name="__________________NPa7" localSheetId="3">[2]CalmingSection_Labels!#REF!</definedName>
    <definedName name="__________________NPa7">[2]CalmingSection_Labels!#REF!</definedName>
    <definedName name="__________________NPa8" localSheetId="2">[2]CalmingSection_Labels!#REF!</definedName>
    <definedName name="__________________NPa8" localSheetId="1">[2]CalmingSection_Labels!#REF!</definedName>
    <definedName name="__________________NPa8" localSheetId="4">[2]CalmingSection_Labels!#REF!</definedName>
    <definedName name="__________________NPa8" localSheetId="3">[2]CalmingSection_Labels!#REF!</definedName>
    <definedName name="__________________NPa8">[2]CalmingSection_Labels!#REF!</definedName>
    <definedName name="__________________NPa9" localSheetId="2">[2]CalmingSection_Labels!#REF!</definedName>
    <definedName name="__________________NPa9" localSheetId="1">[2]CalmingSection_Labels!#REF!</definedName>
    <definedName name="__________________NPa9" localSheetId="4">[2]CalmingSection_Labels!#REF!</definedName>
    <definedName name="__________________NPa9" localSheetId="3">[2]CalmingSection_Labels!#REF!</definedName>
    <definedName name="__________________NPa9">[2]CalmingSection_Labels!#REF!</definedName>
    <definedName name="__________________NSp1" localSheetId="2">[2]CalmingSection_Labels!#REF!</definedName>
    <definedName name="__________________NSp1" localSheetId="1">[2]CalmingSection_Labels!#REF!</definedName>
    <definedName name="__________________NSp1" localSheetId="4">[2]CalmingSection_Labels!#REF!</definedName>
    <definedName name="__________________NSp1" localSheetId="3">[2]CalmingSection_Labels!#REF!</definedName>
    <definedName name="__________________NSp1">[2]CalmingSection_Labels!#REF!</definedName>
    <definedName name="_________________NGd1" localSheetId="2">[2]GeneralFeedDevices_Labels!#REF!</definedName>
    <definedName name="_________________NGd1" localSheetId="1">[2]GeneralFeedDevices_Labels!#REF!</definedName>
    <definedName name="_________________NGd1" localSheetId="4">[2]GeneralFeedDevices_Labels!#REF!</definedName>
    <definedName name="_________________NGd1" localSheetId="3">[2]GeneralFeedDevices_Labels!#REF!</definedName>
    <definedName name="_________________NGd1">[2]GeneralFeedDevices_Labels!#REF!</definedName>
    <definedName name="_________________NGd10" localSheetId="2">[2]GeneralFeedDevices_Labels!#REF!</definedName>
    <definedName name="_________________NGd10" localSheetId="1">[2]GeneralFeedDevices_Labels!#REF!</definedName>
    <definedName name="_________________NGd10" localSheetId="4">[2]GeneralFeedDevices_Labels!#REF!</definedName>
    <definedName name="_________________NGd10" localSheetId="3">[2]GeneralFeedDevices_Labels!#REF!</definedName>
    <definedName name="_________________NGd10">[2]GeneralFeedDevices_Labels!#REF!</definedName>
    <definedName name="_________________NGd12" localSheetId="2">[2]GeneralFeedDevices_Labels!#REF!</definedName>
    <definedName name="_________________NGd12" localSheetId="1">[2]GeneralFeedDevices_Labels!#REF!</definedName>
    <definedName name="_________________NGd12" localSheetId="4">[2]GeneralFeedDevices_Labels!#REF!</definedName>
    <definedName name="_________________NGd12" localSheetId="3">[2]GeneralFeedDevices_Labels!#REF!</definedName>
    <definedName name="_________________NGd12">[2]GeneralFeedDevices_Labels!#REF!</definedName>
    <definedName name="_________________NGd13" localSheetId="2">[2]GeneralFeedDevices_Labels!#REF!</definedName>
    <definedName name="_________________NGd13" localSheetId="1">[2]GeneralFeedDevices_Labels!#REF!</definedName>
    <definedName name="_________________NGd13" localSheetId="4">[2]GeneralFeedDevices_Labels!#REF!</definedName>
    <definedName name="_________________NGd13" localSheetId="3">[2]GeneralFeedDevices_Labels!#REF!</definedName>
    <definedName name="_________________NGd13">[2]GeneralFeedDevices_Labels!#REF!</definedName>
    <definedName name="_________________NGd14" localSheetId="2">[2]GeneralFeedDevices_Labels!#REF!</definedName>
    <definedName name="_________________NGd14" localSheetId="1">[2]GeneralFeedDevices_Labels!#REF!</definedName>
    <definedName name="_________________NGd14" localSheetId="4">[2]GeneralFeedDevices_Labels!#REF!</definedName>
    <definedName name="_________________NGd14" localSheetId="3">[2]GeneralFeedDevices_Labels!#REF!</definedName>
    <definedName name="_________________NGd14">[2]GeneralFeedDevices_Labels!#REF!</definedName>
    <definedName name="_________________NGd15" localSheetId="2">[2]GeneralFeedDevices_Labels!#REF!</definedName>
    <definedName name="_________________NGd15" localSheetId="1">[2]GeneralFeedDevices_Labels!#REF!</definedName>
    <definedName name="_________________NGd15" localSheetId="4">[2]GeneralFeedDevices_Labels!#REF!</definedName>
    <definedName name="_________________NGd15" localSheetId="3">[2]GeneralFeedDevices_Labels!#REF!</definedName>
    <definedName name="_________________NGd15">[2]GeneralFeedDevices_Labels!#REF!</definedName>
    <definedName name="_________________NGd2" localSheetId="2">[2]GeneralFeedDevices_Labels!#REF!</definedName>
    <definedName name="_________________NGd2" localSheetId="1">[2]GeneralFeedDevices_Labels!#REF!</definedName>
    <definedName name="_________________NGd2" localSheetId="4">[2]GeneralFeedDevices_Labels!#REF!</definedName>
    <definedName name="_________________NGd2" localSheetId="3">[2]GeneralFeedDevices_Labels!#REF!</definedName>
    <definedName name="_________________NGd2">[2]GeneralFeedDevices_Labels!#REF!</definedName>
    <definedName name="_________________NGd3" localSheetId="2">[2]GeneralFeedDevices_Labels!#REF!</definedName>
    <definedName name="_________________NGd3" localSheetId="1">[2]GeneralFeedDevices_Labels!#REF!</definedName>
    <definedName name="_________________NGd3" localSheetId="4">[2]GeneralFeedDevices_Labels!#REF!</definedName>
    <definedName name="_________________NGd3" localSheetId="3">[2]GeneralFeedDevices_Labels!#REF!</definedName>
    <definedName name="_________________NGd3">[2]GeneralFeedDevices_Labels!#REF!</definedName>
    <definedName name="_________________NGd4" localSheetId="2">[2]GeneralFeedDevices_Labels!#REF!</definedName>
    <definedName name="_________________NGd4" localSheetId="1">[2]GeneralFeedDevices_Labels!#REF!</definedName>
    <definedName name="_________________NGd4" localSheetId="4">[2]GeneralFeedDevices_Labels!#REF!</definedName>
    <definedName name="_________________NGd4" localSheetId="3">[2]GeneralFeedDevices_Labels!#REF!</definedName>
    <definedName name="_________________NGd4">[2]GeneralFeedDevices_Labels!#REF!</definedName>
    <definedName name="_________________NGd5" localSheetId="2">[2]GeneralFeedDevices_Labels!#REF!</definedName>
    <definedName name="_________________NGd5" localSheetId="1">[2]GeneralFeedDevices_Labels!#REF!</definedName>
    <definedName name="_________________NGd5" localSheetId="4">[2]GeneralFeedDevices_Labels!#REF!</definedName>
    <definedName name="_________________NGd5" localSheetId="3">[2]GeneralFeedDevices_Labels!#REF!</definedName>
    <definedName name="_________________NGd5">[2]GeneralFeedDevices_Labels!#REF!</definedName>
    <definedName name="_________________NGd6" localSheetId="2">[2]GeneralFeedDevices_Labels!#REF!</definedName>
    <definedName name="_________________NGd6" localSheetId="1">[2]GeneralFeedDevices_Labels!#REF!</definedName>
    <definedName name="_________________NGd6" localSheetId="4">[2]GeneralFeedDevices_Labels!#REF!</definedName>
    <definedName name="_________________NGd6" localSheetId="3">[2]GeneralFeedDevices_Labels!#REF!</definedName>
    <definedName name="_________________NGd6">[2]GeneralFeedDevices_Labels!#REF!</definedName>
    <definedName name="_________________NGd7" localSheetId="2">[2]GeneralFeedDevices_Labels!#REF!</definedName>
    <definedName name="_________________NGd7" localSheetId="1">[2]GeneralFeedDevices_Labels!#REF!</definedName>
    <definedName name="_________________NGd7" localSheetId="4">[2]GeneralFeedDevices_Labels!#REF!</definedName>
    <definedName name="_________________NGd7" localSheetId="3">[2]GeneralFeedDevices_Labels!#REF!</definedName>
    <definedName name="_________________NGd7">[2]GeneralFeedDevices_Labels!#REF!</definedName>
    <definedName name="_________________NGd8" localSheetId="2">[2]GeneralFeedDevices_Labels!#REF!</definedName>
    <definedName name="_________________NGd8" localSheetId="1">[2]GeneralFeedDevices_Labels!#REF!</definedName>
    <definedName name="_________________NGd8" localSheetId="4">[2]GeneralFeedDevices_Labels!#REF!</definedName>
    <definedName name="_________________NGd8" localSheetId="3">[2]GeneralFeedDevices_Labels!#REF!</definedName>
    <definedName name="_________________NGd8">[2]GeneralFeedDevices_Labels!#REF!</definedName>
    <definedName name="_________________NGd9" localSheetId="2">[2]GeneralFeedDevices_Labels!#REF!</definedName>
    <definedName name="_________________NGd9" localSheetId="1">[2]GeneralFeedDevices_Labels!#REF!</definedName>
    <definedName name="_________________NGd9" localSheetId="4">[2]GeneralFeedDevices_Labels!#REF!</definedName>
    <definedName name="_________________NGd9" localSheetId="3">[2]GeneralFeedDevices_Labels!#REF!</definedName>
    <definedName name="_________________NGd9">[2]GeneralFeedDevices_Labels!#REF!</definedName>
    <definedName name="_________________NPa1" localSheetId="2">[2]CalmingSection_Labels!#REF!</definedName>
    <definedName name="_________________NPa1" localSheetId="1">[2]CalmingSection_Labels!#REF!</definedName>
    <definedName name="_________________NPa1" localSheetId="4">[2]CalmingSection_Labels!#REF!</definedName>
    <definedName name="_________________NPa1" localSheetId="3">[2]CalmingSection_Labels!#REF!</definedName>
    <definedName name="_________________NPa1">[2]CalmingSection_Labels!#REF!</definedName>
    <definedName name="_________________NPa10" localSheetId="2">[2]CalmingSection_Labels!#REF!</definedName>
    <definedName name="_________________NPa10" localSheetId="1">[2]CalmingSection_Labels!#REF!</definedName>
    <definedName name="_________________NPa10" localSheetId="4">[2]CalmingSection_Labels!#REF!</definedName>
    <definedName name="_________________NPa10" localSheetId="3">[2]CalmingSection_Labels!#REF!</definedName>
    <definedName name="_________________NPa10">[2]CalmingSection_Labels!#REF!</definedName>
    <definedName name="_________________NPa2" localSheetId="2">[2]CalmingSection_Labels!#REF!</definedName>
    <definedName name="_________________NPa2" localSheetId="1">[2]CalmingSection_Labels!#REF!</definedName>
    <definedName name="_________________NPa2" localSheetId="4">[2]CalmingSection_Labels!#REF!</definedName>
    <definedName name="_________________NPa2" localSheetId="3">[2]CalmingSection_Labels!#REF!</definedName>
    <definedName name="_________________NPa2">[2]CalmingSection_Labels!#REF!</definedName>
    <definedName name="_________________NPa3" localSheetId="2">[2]CalmingSection_Labels!#REF!</definedName>
    <definedName name="_________________NPa3" localSheetId="1">[2]CalmingSection_Labels!#REF!</definedName>
    <definedName name="_________________NPa3" localSheetId="4">[2]CalmingSection_Labels!#REF!</definedName>
    <definedName name="_________________NPa3" localSheetId="3">[2]CalmingSection_Labels!#REF!</definedName>
    <definedName name="_________________NPa3">[2]CalmingSection_Labels!#REF!</definedName>
    <definedName name="_________________NPa4" localSheetId="2">[2]CalmingSection_Labels!#REF!</definedName>
    <definedName name="_________________NPa4" localSheetId="1">[2]CalmingSection_Labels!#REF!</definedName>
    <definedName name="_________________NPa4" localSheetId="4">[2]CalmingSection_Labels!#REF!</definedName>
    <definedName name="_________________NPa4" localSheetId="3">[2]CalmingSection_Labels!#REF!</definedName>
    <definedName name="_________________NPa4">[2]CalmingSection_Labels!#REF!</definedName>
    <definedName name="_________________NPa5" localSheetId="2">[2]CalmingSection_Labels!#REF!</definedName>
    <definedName name="_________________NPa5" localSheetId="1">[2]CalmingSection_Labels!#REF!</definedName>
    <definedName name="_________________NPa5" localSheetId="4">[2]CalmingSection_Labels!#REF!</definedName>
    <definedName name="_________________NPa5" localSheetId="3">[2]CalmingSection_Labels!#REF!</definedName>
    <definedName name="_________________NPa5">[2]CalmingSection_Labels!#REF!</definedName>
    <definedName name="_________________NPa6" localSheetId="2">[2]CalmingSection_Labels!#REF!</definedName>
    <definedName name="_________________NPa6" localSheetId="1">[2]CalmingSection_Labels!#REF!</definedName>
    <definedName name="_________________NPa6" localSheetId="4">[2]CalmingSection_Labels!#REF!</definedName>
    <definedName name="_________________NPa6" localSheetId="3">[2]CalmingSection_Labels!#REF!</definedName>
    <definedName name="_________________NPa6">[2]CalmingSection_Labels!#REF!</definedName>
    <definedName name="_________________NPa7" localSheetId="2">[2]CalmingSection_Labels!#REF!</definedName>
    <definedName name="_________________NPa7" localSheetId="1">[2]CalmingSection_Labels!#REF!</definedName>
    <definedName name="_________________NPa7" localSheetId="4">[2]CalmingSection_Labels!#REF!</definedName>
    <definedName name="_________________NPa7" localSheetId="3">[2]CalmingSection_Labels!#REF!</definedName>
    <definedName name="_________________NPa7">[2]CalmingSection_Labels!#REF!</definedName>
    <definedName name="_________________NPa8" localSheetId="2">[2]CalmingSection_Labels!#REF!</definedName>
    <definedName name="_________________NPa8" localSheetId="1">[2]CalmingSection_Labels!#REF!</definedName>
    <definedName name="_________________NPa8" localSheetId="4">[2]CalmingSection_Labels!#REF!</definedName>
    <definedName name="_________________NPa8" localSheetId="3">[2]CalmingSection_Labels!#REF!</definedName>
    <definedName name="_________________NPa8">[2]CalmingSection_Labels!#REF!</definedName>
    <definedName name="_________________NPa9" localSheetId="2">[2]CalmingSection_Labels!#REF!</definedName>
    <definedName name="_________________NPa9" localSheetId="1">[2]CalmingSection_Labels!#REF!</definedName>
    <definedName name="_________________NPa9" localSheetId="4">[2]CalmingSection_Labels!#REF!</definedName>
    <definedName name="_________________NPa9" localSheetId="3">[2]CalmingSection_Labels!#REF!</definedName>
    <definedName name="_________________NPa9">[2]CalmingSection_Labels!#REF!</definedName>
    <definedName name="_________________NSp1" localSheetId="2">[2]CalmingSection_Labels!#REF!</definedName>
    <definedName name="_________________NSp1" localSheetId="1">[2]CalmingSection_Labels!#REF!</definedName>
    <definedName name="_________________NSp1" localSheetId="4">[2]CalmingSection_Labels!#REF!</definedName>
    <definedName name="_________________NSp1" localSheetId="3">[2]CalmingSection_Labels!#REF!</definedName>
    <definedName name="_________________NSp1">[2]CalmingSection_Labels!#REF!</definedName>
    <definedName name="________________NGd1" localSheetId="2">[2]GeneralFeedDevices_Labels!#REF!</definedName>
    <definedName name="________________NGd1" localSheetId="1">[2]GeneralFeedDevices_Labels!#REF!</definedName>
    <definedName name="________________NGd1" localSheetId="4">[2]GeneralFeedDevices_Labels!#REF!</definedName>
    <definedName name="________________NGd1" localSheetId="3">[2]GeneralFeedDevices_Labels!#REF!</definedName>
    <definedName name="________________NGd1">[2]GeneralFeedDevices_Labels!#REF!</definedName>
    <definedName name="________________NGd10" localSheetId="2">[2]GeneralFeedDevices_Labels!#REF!</definedName>
    <definedName name="________________NGd10" localSheetId="1">[2]GeneralFeedDevices_Labels!#REF!</definedName>
    <definedName name="________________NGd10" localSheetId="4">[2]GeneralFeedDevices_Labels!#REF!</definedName>
    <definedName name="________________NGd10" localSheetId="3">[2]GeneralFeedDevices_Labels!#REF!</definedName>
    <definedName name="________________NGd10">[2]GeneralFeedDevices_Labels!#REF!</definedName>
    <definedName name="________________NGd12" localSheetId="2">[2]GeneralFeedDevices_Labels!#REF!</definedName>
    <definedName name="________________NGd12" localSheetId="1">[2]GeneralFeedDevices_Labels!#REF!</definedName>
    <definedName name="________________NGd12" localSheetId="4">[2]GeneralFeedDevices_Labels!#REF!</definedName>
    <definedName name="________________NGd12" localSheetId="3">[2]GeneralFeedDevices_Labels!#REF!</definedName>
    <definedName name="________________NGd12">[2]GeneralFeedDevices_Labels!#REF!</definedName>
    <definedName name="________________NGd13" localSheetId="2">[2]GeneralFeedDevices_Labels!#REF!</definedName>
    <definedName name="________________NGd13" localSheetId="1">[2]GeneralFeedDevices_Labels!#REF!</definedName>
    <definedName name="________________NGd13" localSheetId="4">[2]GeneralFeedDevices_Labels!#REF!</definedName>
    <definedName name="________________NGd13" localSheetId="3">[2]GeneralFeedDevices_Labels!#REF!</definedName>
    <definedName name="________________NGd13">[2]GeneralFeedDevices_Labels!#REF!</definedName>
    <definedName name="________________NGd14" localSheetId="2">[2]GeneralFeedDevices_Labels!#REF!</definedName>
    <definedName name="________________NGd14" localSheetId="1">[2]GeneralFeedDevices_Labels!#REF!</definedName>
    <definedName name="________________NGd14" localSheetId="4">[2]GeneralFeedDevices_Labels!#REF!</definedName>
    <definedName name="________________NGd14" localSheetId="3">[2]GeneralFeedDevices_Labels!#REF!</definedName>
    <definedName name="________________NGd14">[2]GeneralFeedDevices_Labels!#REF!</definedName>
    <definedName name="________________NGd15" localSheetId="2">[2]GeneralFeedDevices_Labels!#REF!</definedName>
    <definedName name="________________NGd15" localSheetId="1">[2]GeneralFeedDevices_Labels!#REF!</definedName>
    <definedName name="________________NGd15" localSheetId="4">[2]GeneralFeedDevices_Labels!#REF!</definedName>
    <definedName name="________________NGd15" localSheetId="3">[2]GeneralFeedDevices_Labels!#REF!</definedName>
    <definedName name="________________NGd15">[2]GeneralFeedDevices_Labels!#REF!</definedName>
    <definedName name="________________NGd2" localSheetId="2">[2]GeneralFeedDevices_Labels!#REF!</definedName>
    <definedName name="________________NGd2" localSheetId="1">[2]GeneralFeedDevices_Labels!#REF!</definedName>
    <definedName name="________________NGd2" localSheetId="4">[2]GeneralFeedDevices_Labels!#REF!</definedName>
    <definedName name="________________NGd2" localSheetId="3">[2]GeneralFeedDevices_Labels!#REF!</definedName>
    <definedName name="________________NGd2">[2]GeneralFeedDevices_Labels!#REF!</definedName>
    <definedName name="________________NGd3" localSheetId="2">[2]GeneralFeedDevices_Labels!#REF!</definedName>
    <definedName name="________________NGd3" localSheetId="1">[2]GeneralFeedDevices_Labels!#REF!</definedName>
    <definedName name="________________NGd3" localSheetId="4">[2]GeneralFeedDevices_Labels!#REF!</definedName>
    <definedName name="________________NGd3" localSheetId="3">[2]GeneralFeedDevices_Labels!#REF!</definedName>
    <definedName name="________________NGd3">[2]GeneralFeedDevices_Labels!#REF!</definedName>
    <definedName name="________________NGd4" localSheetId="2">[2]GeneralFeedDevices_Labels!#REF!</definedName>
    <definedName name="________________NGd4" localSheetId="1">[2]GeneralFeedDevices_Labels!#REF!</definedName>
    <definedName name="________________NGd4" localSheetId="4">[2]GeneralFeedDevices_Labels!#REF!</definedName>
    <definedName name="________________NGd4" localSheetId="3">[2]GeneralFeedDevices_Labels!#REF!</definedName>
    <definedName name="________________NGd4">[2]GeneralFeedDevices_Labels!#REF!</definedName>
    <definedName name="________________NGd5" localSheetId="2">[2]GeneralFeedDevices_Labels!#REF!</definedName>
    <definedName name="________________NGd5" localSheetId="1">[2]GeneralFeedDevices_Labels!#REF!</definedName>
    <definedName name="________________NGd5" localSheetId="4">[2]GeneralFeedDevices_Labels!#REF!</definedName>
    <definedName name="________________NGd5" localSheetId="3">[2]GeneralFeedDevices_Labels!#REF!</definedName>
    <definedName name="________________NGd5">[2]GeneralFeedDevices_Labels!#REF!</definedName>
    <definedName name="________________NGd6" localSheetId="2">[2]GeneralFeedDevices_Labels!#REF!</definedName>
    <definedName name="________________NGd6" localSheetId="1">[2]GeneralFeedDevices_Labels!#REF!</definedName>
    <definedName name="________________NGd6" localSheetId="4">[2]GeneralFeedDevices_Labels!#REF!</definedName>
    <definedName name="________________NGd6" localSheetId="3">[2]GeneralFeedDevices_Labels!#REF!</definedName>
    <definedName name="________________NGd6">[2]GeneralFeedDevices_Labels!#REF!</definedName>
    <definedName name="________________NGd7" localSheetId="2">[2]GeneralFeedDevices_Labels!#REF!</definedName>
    <definedName name="________________NGd7" localSheetId="1">[2]GeneralFeedDevices_Labels!#REF!</definedName>
    <definedName name="________________NGd7" localSheetId="4">[2]GeneralFeedDevices_Labels!#REF!</definedName>
    <definedName name="________________NGd7" localSheetId="3">[2]GeneralFeedDevices_Labels!#REF!</definedName>
    <definedName name="________________NGd7">[2]GeneralFeedDevices_Labels!#REF!</definedName>
    <definedName name="________________NGd8" localSheetId="2">[2]GeneralFeedDevices_Labels!#REF!</definedName>
    <definedName name="________________NGd8" localSheetId="1">[2]GeneralFeedDevices_Labels!#REF!</definedName>
    <definedName name="________________NGd8" localSheetId="4">[2]GeneralFeedDevices_Labels!#REF!</definedName>
    <definedName name="________________NGd8" localSheetId="3">[2]GeneralFeedDevices_Labels!#REF!</definedName>
    <definedName name="________________NGd8">[2]GeneralFeedDevices_Labels!#REF!</definedName>
    <definedName name="________________NGd9" localSheetId="2">[2]GeneralFeedDevices_Labels!#REF!</definedName>
    <definedName name="________________NGd9" localSheetId="1">[2]GeneralFeedDevices_Labels!#REF!</definedName>
    <definedName name="________________NGd9" localSheetId="4">[2]GeneralFeedDevices_Labels!#REF!</definedName>
    <definedName name="________________NGd9" localSheetId="3">[2]GeneralFeedDevices_Labels!#REF!</definedName>
    <definedName name="________________NGd9">[2]GeneralFeedDevices_Labels!#REF!</definedName>
    <definedName name="________________NPa1" localSheetId="2">[2]CalmingSection_Labels!#REF!</definedName>
    <definedName name="________________NPa1" localSheetId="1">[2]CalmingSection_Labels!#REF!</definedName>
    <definedName name="________________NPa1" localSheetId="4">[2]CalmingSection_Labels!#REF!</definedName>
    <definedName name="________________NPa1" localSheetId="3">[2]CalmingSection_Labels!#REF!</definedName>
    <definedName name="________________NPa1">[2]CalmingSection_Labels!#REF!</definedName>
    <definedName name="________________NPa10" localSheetId="2">[2]CalmingSection_Labels!#REF!</definedName>
    <definedName name="________________NPa10" localSheetId="1">[2]CalmingSection_Labels!#REF!</definedName>
    <definedName name="________________NPa10" localSheetId="4">[2]CalmingSection_Labels!#REF!</definedName>
    <definedName name="________________NPa10" localSheetId="3">[2]CalmingSection_Labels!#REF!</definedName>
    <definedName name="________________NPa10">[2]CalmingSection_Labels!#REF!</definedName>
    <definedName name="________________NPa2" localSheetId="2">[2]CalmingSection_Labels!#REF!</definedName>
    <definedName name="________________NPa2" localSheetId="1">[2]CalmingSection_Labels!#REF!</definedName>
    <definedName name="________________NPa2" localSheetId="4">[2]CalmingSection_Labels!#REF!</definedName>
    <definedName name="________________NPa2" localSheetId="3">[2]CalmingSection_Labels!#REF!</definedName>
    <definedName name="________________NPa2">[2]CalmingSection_Labels!#REF!</definedName>
    <definedName name="________________NPa3" localSheetId="2">[2]CalmingSection_Labels!#REF!</definedName>
    <definedName name="________________NPa3" localSheetId="1">[2]CalmingSection_Labels!#REF!</definedName>
    <definedName name="________________NPa3" localSheetId="4">[2]CalmingSection_Labels!#REF!</definedName>
    <definedName name="________________NPa3" localSheetId="3">[2]CalmingSection_Labels!#REF!</definedName>
    <definedName name="________________NPa3">[2]CalmingSection_Labels!#REF!</definedName>
    <definedName name="________________NPa4" localSheetId="2">[2]CalmingSection_Labels!#REF!</definedName>
    <definedName name="________________NPa4" localSheetId="1">[2]CalmingSection_Labels!#REF!</definedName>
    <definedName name="________________NPa4" localSheetId="4">[2]CalmingSection_Labels!#REF!</definedName>
    <definedName name="________________NPa4" localSheetId="3">[2]CalmingSection_Labels!#REF!</definedName>
    <definedName name="________________NPa4">[2]CalmingSection_Labels!#REF!</definedName>
    <definedName name="________________NPa5" localSheetId="2">[2]CalmingSection_Labels!#REF!</definedName>
    <definedName name="________________NPa5" localSheetId="1">[2]CalmingSection_Labels!#REF!</definedName>
    <definedName name="________________NPa5" localSheetId="4">[2]CalmingSection_Labels!#REF!</definedName>
    <definedName name="________________NPa5" localSheetId="3">[2]CalmingSection_Labels!#REF!</definedName>
    <definedName name="________________NPa5">[2]CalmingSection_Labels!#REF!</definedName>
    <definedName name="________________NPa6" localSheetId="2">[2]CalmingSection_Labels!#REF!</definedName>
    <definedName name="________________NPa6" localSheetId="1">[2]CalmingSection_Labels!#REF!</definedName>
    <definedName name="________________NPa6" localSheetId="4">[2]CalmingSection_Labels!#REF!</definedName>
    <definedName name="________________NPa6" localSheetId="3">[2]CalmingSection_Labels!#REF!</definedName>
    <definedName name="________________NPa6">[2]CalmingSection_Labels!#REF!</definedName>
    <definedName name="________________NPa7" localSheetId="2">[2]CalmingSection_Labels!#REF!</definedName>
    <definedName name="________________NPa7" localSheetId="1">[2]CalmingSection_Labels!#REF!</definedName>
    <definedName name="________________NPa7" localSheetId="4">[2]CalmingSection_Labels!#REF!</definedName>
    <definedName name="________________NPa7" localSheetId="3">[2]CalmingSection_Labels!#REF!</definedName>
    <definedName name="________________NPa7">[2]CalmingSection_Labels!#REF!</definedName>
    <definedName name="________________NPa8" localSheetId="2">[2]CalmingSection_Labels!#REF!</definedName>
    <definedName name="________________NPa8" localSheetId="1">[2]CalmingSection_Labels!#REF!</definedName>
    <definedName name="________________NPa8" localSheetId="4">[2]CalmingSection_Labels!#REF!</definedName>
    <definedName name="________________NPa8" localSheetId="3">[2]CalmingSection_Labels!#REF!</definedName>
    <definedName name="________________NPa8">[2]CalmingSection_Labels!#REF!</definedName>
    <definedName name="________________NPa9" localSheetId="2">[2]CalmingSection_Labels!#REF!</definedName>
    <definedName name="________________NPa9" localSheetId="1">[2]CalmingSection_Labels!#REF!</definedName>
    <definedName name="________________NPa9" localSheetId="4">[2]CalmingSection_Labels!#REF!</definedName>
    <definedName name="________________NPa9" localSheetId="3">[2]CalmingSection_Labels!#REF!</definedName>
    <definedName name="________________NPa9">[2]CalmingSection_Labels!#REF!</definedName>
    <definedName name="________________NSp1" localSheetId="2">[2]CalmingSection_Labels!#REF!</definedName>
    <definedName name="________________NSp1" localSheetId="1">[2]CalmingSection_Labels!#REF!</definedName>
    <definedName name="________________NSp1" localSheetId="4">[2]CalmingSection_Labels!#REF!</definedName>
    <definedName name="________________NSp1" localSheetId="3">[2]CalmingSection_Labels!#REF!</definedName>
    <definedName name="________________NSp1">[2]CalmingSection_Labels!#REF!</definedName>
    <definedName name="________________Rev1" localSheetId="1">#REF!</definedName>
    <definedName name="________________Rev1" localSheetId="3">#REF!</definedName>
    <definedName name="________________Rev1">#REF!</definedName>
    <definedName name="________________Rev2" localSheetId="1">#REF!</definedName>
    <definedName name="________________Rev2" localSheetId="3">#REF!</definedName>
    <definedName name="________________Rev2">#REF!</definedName>
    <definedName name="________________Rev3" localSheetId="1">#REF!</definedName>
    <definedName name="________________Rev3" localSheetId="3">#REF!</definedName>
    <definedName name="________________Rev3">#REF!</definedName>
    <definedName name="________________Rev4" localSheetId="1">#REF!</definedName>
    <definedName name="________________Rev4" localSheetId="3">#REF!</definedName>
    <definedName name="________________Rev4">#REF!</definedName>
    <definedName name="_______________Rev1" localSheetId="1">#REF!</definedName>
    <definedName name="_______________Rev1" localSheetId="3">#REF!</definedName>
    <definedName name="_______________Rev1">#REF!</definedName>
    <definedName name="_______________Rev2" localSheetId="1">#REF!</definedName>
    <definedName name="_______________Rev2" localSheetId="3">#REF!</definedName>
    <definedName name="_______________Rev2">#REF!</definedName>
    <definedName name="_______________Rev3" localSheetId="1">#REF!</definedName>
    <definedName name="_______________Rev3" localSheetId="3">#REF!</definedName>
    <definedName name="_______________Rev3">#REF!</definedName>
    <definedName name="_______________Rev4" localSheetId="1">#REF!</definedName>
    <definedName name="_______________Rev4" localSheetId="3">#REF!</definedName>
    <definedName name="_______________Rev4">#REF!</definedName>
    <definedName name="______________NGd1" localSheetId="2">[2]GeneralFeedDevices_Labels!#REF!</definedName>
    <definedName name="______________NGd1" localSheetId="1">[2]GeneralFeedDevices_Labels!#REF!</definedName>
    <definedName name="______________NGd1" localSheetId="4">[2]GeneralFeedDevices_Labels!#REF!</definedName>
    <definedName name="______________NGd1" localSheetId="3">[2]GeneralFeedDevices_Labels!#REF!</definedName>
    <definedName name="______________NGd1">[2]GeneralFeedDevices_Labels!#REF!</definedName>
    <definedName name="______________NGd10" localSheetId="2">[2]GeneralFeedDevices_Labels!#REF!</definedName>
    <definedName name="______________NGd10" localSheetId="1">[2]GeneralFeedDevices_Labels!#REF!</definedName>
    <definedName name="______________NGd10" localSheetId="4">[2]GeneralFeedDevices_Labels!#REF!</definedName>
    <definedName name="______________NGd10" localSheetId="3">[2]GeneralFeedDevices_Labels!#REF!</definedName>
    <definedName name="______________NGd10">[2]GeneralFeedDevices_Labels!#REF!</definedName>
    <definedName name="______________NGd12" localSheetId="2">[2]GeneralFeedDevices_Labels!#REF!</definedName>
    <definedName name="______________NGd12" localSheetId="1">[2]GeneralFeedDevices_Labels!#REF!</definedName>
    <definedName name="______________NGd12" localSheetId="4">[2]GeneralFeedDevices_Labels!#REF!</definedName>
    <definedName name="______________NGd12" localSheetId="3">[2]GeneralFeedDevices_Labels!#REF!</definedName>
    <definedName name="______________NGd12">[2]GeneralFeedDevices_Labels!#REF!</definedName>
    <definedName name="______________NGd13" localSheetId="2">[2]GeneralFeedDevices_Labels!#REF!</definedName>
    <definedName name="______________NGd13" localSheetId="1">[2]GeneralFeedDevices_Labels!#REF!</definedName>
    <definedName name="______________NGd13" localSheetId="4">[2]GeneralFeedDevices_Labels!#REF!</definedName>
    <definedName name="______________NGd13" localSheetId="3">[2]GeneralFeedDevices_Labels!#REF!</definedName>
    <definedName name="______________NGd13">[2]GeneralFeedDevices_Labels!#REF!</definedName>
    <definedName name="______________NGd14" localSheetId="2">[2]GeneralFeedDevices_Labels!#REF!</definedName>
    <definedName name="______________NGd14" localSheetId="1">[2]GeneralFeedDevices_Labels!#REF!</definedName>
    <definedName name="______________NGd14" localSheetId="4">[2]GeneralFeedDevices_Labels!#REF!</definedName>
    <definedName name="______________NGd14" localSheetId="3">[2]GeneralFeedDevices_Labels!#REF!</definedName>
    <definedName name="______________NGd14">[2]GeneralFeedDevices_Labels!#REF!</definedName>
    <definedName name="______________NGd15" localSheetId="2">[2]GeneralFeedDevices_Labels!#REF!</definedName>
    <definedName name="______________NGd15" localSheetId="1">[2]GeneralFeedDevices_Labels!#REF!</definedName>
    <definedName name="______________NGd15" localSheetId="4">[2]GeneralFeedDevices_Labels!#REF!</definedName>
    <definedName name="______________NGd15" localSheetId="3">[2]GeneralFeedDevices_Labels!#REF!</definedName>
    <definedName name="______________NGd15">[2]GeneralFeedDevices_Labels!#REF!</definedName>
    <definedName name="______________NGd2" localSheetId="2">[2]GeneralFeedDevices_Labels!#REF!</definedName>
    <definedName name="______________NGd2" localSheetId="1">[2]GeneralFeedDevices_Labels!#REF!</definedName>
    <definedName name="______________NGd2" localSheetId="4">[2]GeneralFeedDevices_Labels!#REF!</definedName>
    <definedName name="______________NGd2" localSheetId="3">[2]GeneralFeedDevices_Labels!#REF!</definedName>
    <definedName name="______________NGd2">[2]GeneralFeedDevices_Labels!#REF!</definedName>
    <definedName name="______________NGd3" localSheetId="2">[2]GeneralFeedDevices_Labels!#REF!</definedName>
    <definedName name="______________NGd3" localSheetId="1">[2]GeneralFeedDevices_Labels!#REF!</definedName>
    <definedName name="______________NGd3" localSheetId="4">[2]GeneralFeedDevices_Labels!#REF!</definedName>
    <definedName name="______________NGd3" localSheetId="3">[2]GeneralFeedDevices_Labels!#REF!</definedName>
    <definedName name="______________NGd3">[2]GeneralFeedDevices_Labels!#REF!</definedName>
    <definedName name="______________NGd4" localSheetId="2">[2]GeneralFeedDevices_Labels!#REF!</definedName>
    <definedName name="______________NGd4" localSheetId="1">[2]GeneralFeedDevices_Labels!#REF!</definedName>
    <definedName name="______________NGd4" localSheetId="4">[2]GeneralFeedDevices_Labels!#REF!</definedName>
    <definedName name="______________NGd4" localSheetId="3">[2]GeneralFeedDevices_Labels!#REF!</definedName>
    <definedName name="______________NGd4">[2]GeneralFeedDevices_Labels!#REF!</definedName>
    <definedName name="______________NGd5" localSheetId="2">[2]GeneralFeedDevices_Labels!#REF!</definedName>
    <definedName name="______________NGd5" localSheetId="1">[2]GeneralFeedDevices_Labels!#REF!</definedName>
    <definedName name="______________NGd5" localSheetId="4">[2]GeneralFeedDevices_Labels!#REF!</definedName>
    <definedName name="______________NGd5" localSheetId="3">[2]GeneralFeedDevices_Labels!#REF!</definedName>
    <definedName name="______________NGd5">[2]GeneralFeedDevices_Labels!#REF!</definedName>
    <definedName name="______________NGd6" localSheetId="2">[2]GeneralFeedDevices_Labels!#REF!</definedName>
    <definedName name="______________NGd6" localSheetId="1">[2]GeneralFeedDevices_Labels!#REF!</definedName>
    <definedName name="______________NGd6" localSheetId="4">[2]GeneralFeedDevices_Labels!#REF!</definedName>
    <definedName name="______________NGd6" localSheetId="3">[2]GeneralFeedDevices_Labels!#REF!</definedName>
    <definedName name="______________NGd6">[2]GeneralFeedDevices_Labels!#REF!</definedName>
    <definedName name="______________NGd7" localSheetId="2">[2]GeneralFeedDevices_Labels!#REF!</definedName>
    <definedName name="______________NGd7" localSheetId="1">[2]GeneralFeedDevices_Labels!#REF!</definedName>
    <definedName name="______________NGd7" localSheetId="4">[2]GeneralFeedDevices_Labels!#REF!</definedName>
    <definedName name="______________NGd7" localSheetId="3">[2]GeneralFeedDevices_Labels!#REF!</definedName>
    <definedName name="______________NGd7">[2]GeneralFeedDevices_Labels!#REF!</definedName>
    <definedName name="______________NGd8" localSheetId="2">[2]GeneralFeedDevices_Labels!#REF!</definedName>
    <definedName name="______________NGd8" localSheetId="1">[2]GeneralFeedDevices_Labels!#REF!</definedName>
    <definedName name="______________NGd8" localSheetId="4">[2]GeneralFeedDevices_Labels!#REF!</definedName>
    <definedName name="______________NGd8" localSheetId="3">[2]GeneralFeedDevices_Labels!#REF!</definedName>
    <definedName name="______________NGd8">[2]GeneralFeedDevices_Labels!#REF!</definedName>
    <definedName name="______________NGd9" localSheetId="2">[2]GeneralFeedDevices_Labels!#REF!</definedName>
    <definedName name="______________NGd9" localSheetId="1">[2]GeneralFeedDevices_Labels!#REF!</definedName>
    <definedName name="______________NGd9" localSheetId="4">[2]GeneralFeedDevices_Labels!#REF!</definedName>
    <definedName name="______________NGd9" localSheetId="3">[2]GeneralFeedDevices_Labels!#REF!</definedName>
    <definedName name="______________NGd9">[2]GeneralFeedDevices_Labels!#REF!</definedName>
    <definedName name="______________NPa1" localSheetId="2">[2]CalmingSection_Labels!#REF!</definedName>
    <definedName name="______________NPa1" localSheetId="1">[2]CalmingSection_Labels!#REF!</definedName>
    <definedName name="______________NPa1" localSheetId="4">[2]CalmingSection_Labels!#REF!</definedName>
    <definedName name="______________NPa1" localSheetId="3">[2]CalmingSection_Labels!#REF!</definedName>
    <definedName name="______________NPa1">[2]CalmingSection_Labels!#REF!</definedName>
    <definedName name="______________NPa10" localSheetId="2">[2]CalmingSection_Labels!#REF!</definedName>
    <definedName name="______________NPa10" localSheetId="1">[2]CalmingSection_Labels!#REF!</definedName>
    <definedName name="______________NPa10" localSheetId="4">[2]CalmingSection_Labels!#REF!</definedName>
    <definedName name="______________NPa10" localSheetId="3">[2]CalmingSection_Labels!#REF!</definedName>
    <definedName name="______________NPa10">[2]CalmingSection_Labels!#REF!</definedName>
    <definedName name="______________NPa2" localSheetId="2">[2]CalmingSection_Labels!#REF!</definedName>
    <definedName name="______________NPa2" localSheetId="1">[2]CalmingSection_Labels!#REF!</definedName>
    <definedName name="______________NPa2" localSheetId="4">[2]CalmingSection_Labels!#REF!</definedName>
    <definedName name="______________NPa2" localSheetId="3">[2]CalmingSection_Labels!#REF!</definedName>
    <definedName name="______________NPa2">[2]CalmingSection_Labels!#REF!</definedName>
    <definedName name="______________NPa3" localSheetId="2">[2]CalmingSection_Labels!#REF!</definedName>
    <definedName name="______________NPa3" localSheetId="1">[2]CalmingSection_Labels!#REF!</definedName>
    <definedName name="______________NPa3" localSheetId="4">[2]CalmingSection_Labels!#REF!</definedName>
    <definedName name="______________NPa3" localSheetId="3">[2]CalmingSection_Labels!#REF!</definedName>
    <definedName name="______________NPa3">[2]CalmingSection_Labels!#REF!</definedName>
    <definedName name="______________NPa4" localSheetId="2">[2]CalmingSection_Labels!#REF!</definedName>
    <definedName name="______________NPa4" localSheetId="1">[2]CalmingSection_Labels!#REF!</definedName>
    <definedName name="______________NPa4" localSheetId="4">[2]CalmingSection_Labels!#REF!</definedName>
    <definedName name="______________NPa4" localSheetId="3">[2]CalmingSection_Labels!#REF!</definedName>
    <definedName name="______________NPa4">[2]CalmingSection_Labels!#REF!</definedName>
    <definedName name="______________NPa5" localSheetId="2">[2]CalmingSection_Labels!#REF!</definedName>
    <definedName name="______________NPa5" localSheetId="1">[2]CalmingSection_Labels!#REF!</definedName>
    <definedName name="______________NPa5" localSheetId="4">[2]CalmingSection_Labels!#REF!</definedName>
    <definedName name="______________NPa5" localSheetId="3">[2]CalmingSection_Labels!#REF!</definedName>
    <definedName name="______________NPa5">[2]CalmingSection_Labels!#REF!</definedName>
    <definedName name="______________NPa6" localSheetId="2">[2]CalmingSection_Labels!#REF!</definedName>
    <definedName name="______________NPa6" localSheetId="1">[2]CalmingSection_Labels!#REF!</definedName>
    <definedName name="______________NPa6" localSheetId="4">[2]CalmingSection_Labels!#REF!</definedName>
    <definedName name="______________NPa6" localSheetId="3">[2]CalmingSection_Labels!#REF!</definedName>
    <definedName name="______________NPa6">[2]CalmingSection_Labels!#REF!</definedName>
    <definedName name="______________NPa7" localSheetId="2">[2]CalmingSection_Labels!#REF!</definedName>
    <definedName name="______________NPa7" localSheetId="1">[2]CalmingSection_Labels!#REF!</definedName>
    <definedName name="______________NPa7" localSheetId="4">[2]CalmingSection_Labels!#REF!</definedName>
    <definedName name="______________NPa7" localSheetId="3">[2]CalmingSection_Labels!#REF!</definedName>
    <definedName name="______________NPa7">[2]CalmingSection_Labels!#REF!</definedName>
    <definedName name="______________NPa8" localSheetId="2">[2]CalmingSection_Labels!#REF!</definedName>
    <definedName name="______________NPa8" localSheetId="1">[2]CalmingSection_Labels!#REF!</definedName>
    <definedName name="______________NPa8" localSheetId="4">[2]CalmingSection_Labels!#REF!</definedName>
    <definedName name="______________NPa8" localSheetId="3">[2]CalmingSection_Labels!#REF!</definedName>
    <definedName name="______________NPa8">[2]CalmingSection_Labels!#REF!</definedName>
    <definedName name="______________NPa9" localSheetId="2">[2]CalmingSection_Labels!#REF!</definedName>
    <definedName name="______________NPa9" localSheetId="1">[2]CalmingSection_Labels!#REF!</definedName>
    <definedName name="______________NPa9" localSheetId="4">[2]CalmingSection_Labels!#REF!</definedName>
    <definedName name="______________NPa9" localSheetId="3">[2]CalmingSection_Labels!#REF!</definedName>
    <definedName name="______________NPa9">[2]CalmingSection_Labels!#REF!</definedName>
    <definedName name="______________NSp1" localSheetId="2">[2]CalmingSection_Labels!#REF!</definedName>
    <definedName name="______________NSp1" localSheetId="1">[2]CalmingSection_Labels!#REF!</definedName>
    <definedName name="______________NSp1" localSheetId="4">[2]CalmingSection_Labels!#REF!</definedName>
    <definedName name="______________NSp1" localSheetId="3">[2]CalmingSection_Labels!#REF!</definedName>
    <definedName name="______________NSp1">[2]CalmingSection_Labels!#REF!</definedName>
    <definedName name="______________Rev1" localSheetId="1">#REF!</definedName>
    <definedName name="______________Rev1" localSheetId="3">#REF!</definedName>
    <definedName name="______________Rev1">#REF!</definedName>
    <definedName name="______________Rev2" localSheetId="1">#REF!</definedName>
    <definedName name="______________Rev2" localSheetId="3">#REF!</definedName>
    <definedName name="______________Rev2">#REF!</definedName>
    <definedName name="______________Rev3" localSheetId="1">#REF!</definedName>
    <definedName name="______________Rev3" localSheetId="3">#REF!</definedName>
    <definedName name="______________Rev3">#REF!</definedName>
    <definedName name="______________Rev4" localSheetId="1">#REF!</definedName>
    <definedName name="______________Rev4" localSheetId="3">#REF!</definedName>
    <definedName name="______________Rev4">#REF!</definedName>
    <definedName name="_____________NGd1" localSheetId="2">[2]GeneralFeedDevices_Labels!#REF!</definedName>
    <definedName name="_____________NGd1" localSheetId="1">[2]GeneralFeedDevices_Labels!#REF!</definedName>
    <definedName name="_____________NGd1" localSheetId="4">[2]GeneralFeedDevices_Labels!#REF!</definedName>
    <definedName name="_____________NGd1" localSheetId="3">[2]GeneralFeedDevices_Labels!#REF!</definedName>
    <definedName name="_____________NGd1">[2]GeneralFeedDevices_Labels!#REF!</definedName>
    <definedName name="_____________NGd10" localSheetId="2">[2]GeneralFeedDevices_Labels!#REF!</definedName>
    <definedName name="_____________NGd10" localSheetId="1">[2]GeneralFeedDevices_Labels!#REF!</definedName>
    <definedName name="_____________NGd10" localSheetId="4">[2]GeneralFeedDevices_Labels!#REF!</definedName>
    <definedName name="_____________NGd10" localSheetId="3">[2]GeneralFeedDevices_Labels!#REF!</definedName>
    <definedName name="_____________NGd10">[2]GeneralFeedDevices_Labels!#REF!</definedName>
    <definedName name="_____________NGd12" localSheetId="2">[2]GeneralFeedDevices_Labels!#REF!</definedName>
    <definedName name="_____________NGd12" localSheetId="1">[2]GeneralFeedDevices_Labels!#REF!</definedName>
    <definedName name="_____________NGd12" localSheetId="4">[2]GeneralFeedDevices_Labels!#REF!</definedName>
    <definedName name="_____________NGd12" localSheetId="3">[2]GeneralFeedDevices_Labels!#REF!</definedName>
    <definedName name="_____________NGd12">[2]GeneralFeedDevices_Labels!#REF!</definedName>
    <definedName name="_____________NGd13" localSheetId="2">[2]GeneralFeedDevices_Labels!#REF!</definedName>
    <definedName name="_____________NGd13" localSheetId="1">[2]GeneralFeedDevices_Labels!#REF!</definedName>
    <definedName name="_____________NGd13" localSheetId="4">[2]GeneralFeedDevices_Labels!#REF!</definedName>
    <definedName name="_____________NGd13" localSheetId="3">[2]GeneralFeedDevices_Labels!#REF!</definedName>
    <definedName name="_____________NGd13">[2]GeneralFeedDevices_Labels!#REF!</definedName>
    <definedName name="_____________NGd14" localSheetId="2">[2]GeneralFeedDevices_Labels!#REF!</definedName>
    <definedName name="_____________NGd14" localSheetId="1">[2]GeneralFeedDevices_Labels!#REF!</definedName>
    <definedName name="_____________NGd14" localSheetId="4">[2]GeneralFeedDevices_Labels!#REF!</definedName>
    <definedName name="_____________NGd14" localSheetId="3">[2]GeneralFeedDevices_Labels!#REF!</definedName>
    <definedName name="_____________NGd14">[2]GeneralFeedDevices_Labels!#REF!</definedName>
    <definedName name="_____________NGd15" localSheetId="2">[2]GeneralFeedDevices_Labels!#REF!</definedName>
    <definedName name="_____________NGd15" localSheetId="1">[2]GeneralFeedDevices_Labels!#REF!</definedName>
    <definedName name="_____________NGd15" localSheetId="4">[2]GeneralFeedDevices_Labels!#REF!</definedName>
    <definedName name="_____________NGd15" localSheetId="3">[2]GeneralFeedDevices_Labels!#REF!</definedName>
    <definedName name="_____________NGd15">[2]GeneralFeedDevices_Labels!#REF!</definedName>
    <definedName name="_____________NGd2" localSheetId="2">[2]GeneralFeedDevices_Labels!#REF!</definedName>
    <definedName name="_____________NGd2" localSheetId="1">[2]GeneralFeedDevices_Labels!#REF!</definedName>
    <definedName name="_____________NGd2" localSheetId="4">[2]GeneralFeedDevices_Labels!#REF!</definedName>
    <definedName name="_____________NGd2" localSheetId="3">[2]GeneralFeedDevices_Labels!#REF!</definedName>
    <definedName name="_____________NGd2">[2]GeneralFeedDevices_Labels!#REF!</definedName>
    <definedName name="_____________NGd3" localSheetId="2">[2]GeneralFeedDevices_Labels!#REF!</definedName>
    <definedName name="_____________NGd3" localSheetId="1">[2]GeneralFeedDevices_Labels!#REF!</definedName>
    <definedName name="_____________NGd3" localSheetId="4">[2]GeneralFeedDevices_Labels!#REF!</definedName>
    <definedName name="_____________NGd3" localSheetId="3">[2]GeneralFeedDevices_Labels!#REF!</definedName>
    <definedName name="_____________NGd3">[2]GeneralFeedDevices_Labels!#REF!</definedName>
    <definedName name="_____________NGd4" localSheetId="2">[2]GeneralFeedDevices_Labels!#REF!</definedName>
    <definedName name="_____________NGd4" localSheetId="1">[2]GeneralFeedDevices_Labels!#REF!</definedName>
    <definedName name="_____________NGd4" localSheetId="4">[2]GeneralFeedDevices_Labels!#REF!</definedName>
    <definedName name="_____________NGd4" localSheetId="3">[2]GeneralFeedDevices_Labels!#REF!</definedName>
    <definedName name="_____________NGd4">[2]GeneralFeedDevices_Labels!#REF!</definedName>
    <definedName name="_____________NGd5" localSheetId="2">[2]GeneralFeedDevices_Labels!#REF!</definedName>
    <definedName name="_____________NGd5" localSheetId="1">[2]GeneralFeedDevices_Labels!#REF!</definedName>
    <definedName name="_____________NGd5" localSheetId="4">[2]GeneralFeedDevices_Labels!#REF!</definedName>
    <definedName name="_____________NGd5" localSheetId="3">[2]GeneralFeedDevices_Labels!#REF!</definedName>
    <definedName name="_____________NGd5">[2]GeneralFeedDevices_Labels!#REF!</definedName>
    <definedName name="_____________NGd6" localSheetId="2">[2]GeneralFeedDevices_Labels!#REF!</definedName>
    <definedName name="_____________NGd6" localSheetId="1">[2]GeneralFeedDevices_Labels!#REF!</definedName>
    <definedName name="_____________NGd6" localSheetId="4">[2]GeneralFeedDevices_Labels!#REF!</definedName>
    <definedName name="_____________NGd6" localSheetId="3">[2]GeneralFeedDevices_Labels!#REF!</definedName>
    <definedName name="_____________NGd6">[2]GeneralFeedDevices_Labels!#REF!</definedName>
    <definedName name="_____________NGd7" localSheetId="2">[2]GeneralFeedDevices_Labels!#REF!</definedName>
    <definedName name="_____________NGd7" localSheetId="1">[2]GeneralFeedDevices_Labels!#REF!</definedName>
    <definedName name="_____________NGd7" localSheetId="4">[2]GeneralFeedDevices_Labels!#REF!</definedName>
    <definedName name="_____________NGd7" localSheetId="3">[2]GeneralFeedDevices_Labels!#REF!</definedName>
    <definedName name="_____________NGd7">[2]GeneralFeedDevices_Labels!#REF!</definedName>
    <definedName name="_____________NGd8" localSheetId="2">[2]GeneralFeedDevices_Labels!#REF!</definedName>
    <definedName name="_____________NGd8" localSheetId="1">[2]GeneralFeedDevices_Labels!#REF!</definedName>
    <definedName name="_____________NGd8" localSheetId="4">[2]GeneralFeedDevices_Labels!#REF!</definedName>
    <definedName name="_____________NGd8" localSheetId="3">[2]GeneralFeedDevices_Labels!#REF!</definedName>
    <definedName name="_____________NGd8">[2]GeneralFeedDevices_Labels!#REF!</definedName>
    <definedName name="_____________NGd9" localSheetId="2">[2]GeneralFeedDevices_Labels!#REF!</definedName>
    <definedName name="_____________NGd9" localSheetId="1">[2]GeneralFeedDevices_Labels!#REF!</definedName>
    <definedName name="_____________NGd9" localSheetId="4">[2]GeneralFeedDevices_Labels!#REF!</definedName>
    <definedName name="_____________NGd9" localSheetId="3">[2]GeneralFeedDevices_Labels!#REF!</definedName>
    <definedName name="_____________NGd9">[2]GeneralFeedDevices_Labels!#REF!</definedName>
    <definedName name="_____________NPa1" localSheetId="2">[2]CalmingSection_Labels!#REF!</definedName>
    <definedName name="_____________NPa1" localSheetId="1">[2]CalmingSection_Labels!#REF!</definedName>
    <definedName name="_____________NPa1" localSheetId="4">[2]CalmingSection_Labels!#REF!</definedName>
    <definedName name="_____________NPa1" localSheetId="3">[2]CalmingSection_Labels!#REF!</definedName>
    <definedName name="_____________NPa1">[2]CalmingSection_Labels!#REF!</definedName>
    <definedName name="_____________NPa10" localSheetId="2">[2]CalmingSection_Labels!#REF!</definedName>
    <definedName name="_____________NPa10" localSheetId="1">[2]CalmingSection_Labels!#REF!</definedName>
    <definedName name="_____________NPa10" localSheetId="4">[2]CalmingSection_Labels!#REF!</definedName>
    <definedName name="_____________NPa10" localSheetId="3">[2]CalmingSection_Labels!#REF!</definedName>
    <definedName name="_____________NPa10">[2]CalmingSection_Labels!#REF!</definedName>
    <definedName name="_____________NPa2" localSheetId="2">[2]CalmingSection_Labels!#REF!</definedName>
    <definedName name="_____________NPa2" localSheetId="1">[2]CalmingSection_Labels!#REF!</definedName>
    <definedName name="_____________NPa2" localSheetId="4">[2]CalmingSection_Labels!#REF!</definedName>
    <definedName name="_____________NPa2" localSheetId="3">[2]CalmingSection_Labels!#REF!</definedName>
    <definedName name="_____________NPa2">[2]CalmingSection_Labels!#REF!</definedName>
    <definedName name="_____________NPa3" localSheetId="2">[2]CalmingSection_Labels!#REF!</definedName>
    <definedName name="_____________NPa3" localSheetId="1">[2]CalmingSection_Labels!#REF!</definedName>
    <definedName name="_____________NPa3" localSheetId="4">[2]CalmingSection_Labels!#REF!</definedName>
    <definedName name="_____________NPa3" localSheetId="3">[2]CalmingSection_Labels!#REF!</definedName>
    <definedName name="_____________NPa3">[2]CalmingSection_Labels!#REF!</definedName>
    <definedName name="_____________NPa4" localSheetId="2">[2]CalmingSection_Labels!#REF!</definedName>
    <definedName name="_____________NPa4" localSheetId="1">[2]CalmingSection_Labels!#REF!</definedName>
    <definedName name="_____________NPa4" localSheetId="4">[2]CalmingSection_Labels!#REF!</definedName>
    <definedName name="_____________NPa4" localSheetId="3">[2]CalmingSection_Labels!#REF!</definedName>
    <definedName name="_____________NPa4">[2]CalmingSection_Labels!#REF!</definedName>
    <definedName name="_____________NPa5" localSheetId="2">[2]CalmingSection_Labels!#REF!</definedName>
    <definedName name="_____________NPa5" localSheetId="1">[2]CalmingSection_Labels!#REF!</definedName>
    <definedName name="_____________NPa5" localSheetId="4">[2]CalmingSection_Labels!#REF!</definedName>
    <definedName name="_____________NPa5" localSheetId="3">[2]CalmingSection_Labels!#REF!</definedName>
    <definedName name="_____________NPa5">[2]CalmingSection_Labels!#REF!</definedName>
    <definedName name="_____________NPa6" localSheetId="2">[2]CalmingSection_Labels!#REF!</definedName>
    <definedName name="_____________NPa6" localSheetId="1">[2]CalmingSection_Labels!#REF!</definedName>
    <definedName name="_____________NPa6" localSheetId="4">[2]CalmingSection_Labels!#REF!</definedName>
    <definedName name="_____________NPa6" localSheetId="3">[2]CalmingSection_Labels!#REF!</definedName>
    <definedName name="_____________NPa6">[2]CalmingSection_Labels!#REF!</definedName>
    <definedName name="_____________NPa7" localSheetId="2">[2]CalmingSection_Labels!#REF!</definedName>
    <definedName name="_____________NPa7" localSheetId="1">[2]CalmingSection_Labels!#REF!</definedName>
    <definedName name="_____________NPa7" localSheetId="4">[2]CalmingSection_Labels!#REF!</definedName>
    <definedName name="_____________NPa7" localSheetId="3">[2]CalmingSection_Labels!#REF!</definedName>
    <definedName name="_____________NPa7">[2]CalmingSection_Labels!#REF!</definedName>
    <definedName name="_____________NPa8" localSheetId="2">[2]CalmingSection_Labels!#REF!</definedName>
    <definedName name="_____________NPa8" localSheetId="1">[2]CalmingSection_Labels!#REF!</definedName>
    <definedName name="_____________NPa8" localSheetId="4">[2]CalmingSection_Labels!#REF!</definedName>
    <definedName name="_____________NPa8" localSheetId="3">[2]CalmingSection_Labels!#REF!</definedName>
    <definedName name="_____________NPa8">[2]CalmingSection_Labels!#REF!</definedName>
    <definedName name="_____________NPa9" localSheetId="2">[2]CalmingSection_Labels!#REF!</definedName>
    <definedName name="_____________NPa9" localSheetId="1">[2]CalmingSection_Labels!#REF!</definedName>
    <definedName name="_____________NPa9" localSheetId="4">[2]CalmingSection_Labels!#REF!</definedName>
    <definedName name="_____________NPa9" localSheetId="3">[2]CalmingSection_Labels!#REF!</definedName>
    <definedName name="_____________NPa9">[2]CalmingSection_Labels!#REF!</definedName>
    <definedName name="_____________NSp1" localSheetId="2">[2]CalmingSection_Labels!#REF!</definedName>
    <definedName name="_____________NSp1" localSheetId="1">[2]CalmingSection_Labels!#REF!</definedName>
    <definedName name="_____________NSp1" localSheetId="4">[2]CalmingSection_Labels!#REF!</definedName>
    <definedName name="_____________NSp1" localSheetId="3">[2]CalmingSection_Labels!#REF!</definedName>
    <definedName name="_____________NSp1">[2]CalmingSection_Labels!#REF!</definedName>
    <definedName name="_____________Rev1" localSheetId="1">#REF!</definedName>
    <definedName name="_____________Rev1" localSheetId="3">#REF!</definedName>
    <definedName name="_____________Rev1">#REF!</definedName>
    <definedName name="_____________Rev2" localSheetId="1">#REF!</definedName>
    <definedName name="_____________Rev2" localSheetId="3">#REF!</definedName>
    <definedName name="_____________Rev2">#REF!</definedName>
    <definedName name="_____________Rev3" localSheetId="1">#REF!</definedName>
    <definedName name="_____________Rev3" localSheetId="3">#REF!</definedName>
    <definedName name="_____________Rev3">#REF!</definedName>
    <definedName name="_____________Rev4" localSheetId="1">#REF!</definedName>
    <definedName name="_____________Rev4" localSheetId="3">#REF!</definedName>
    <definedName name="_____________Rev4">#REF!</definedName>
    <definedName name="____________max1">#N/A</definedName>
    <definedName name="____________min1">#N/A</definedName>
    <definedName name="____________NGd1" localSheetId="2">[2]GeneralFeedDevices_Labels!#REF!</definedName>
    <definedName name="____________NGd1" localSheetId="1">[2]GeneralFeedDevices_Labels!#REF!</definedName>
    <definedName name="____________NGd1" localSheetId="4">[2]GeneralFeedDevices_Labels!#REF!</definedName>
    <definedName name="____________NGd1" localSheetId="3">[2]GeneralFeedDevices_Labels!#REF!</definedName>
    <definedName name="____________NGd1">[2]GeneralFeedDevices_Labels!#REF!</definedName>
    <definedName name="____________NGd10" localSheetId="2">[2]GeneralFeedDevices_Labels!#REF!</definedName>
    <definedName name="____________NGd10" localSheetId="1">[2]GeneralFeedDevices_Labels!#REF!</definedName>
    <definedName name="____________NGd10" localSheetId="4">[2]GeneralFeedDevices_Labels!#REF!</definedName>
    <definedName name="____________NGd10" localSheetId="3">[2]GeneralFeedDevices_Labels!#REF!</definedName>
    <definedName name="____________NGd10">[2]GeneralFeedDevices_Labels!#REF!</definedName>
    <definedName name="____________NGd12" localSheetId="2">[2]GeneralFeedDevices_Labels!#REF!</definedName>
    <definedName name="____________NGd12" localSheetId="1">[2]GeneralFeedDevices_Labels!#REF!</definedName>
    <definedName name="____________NGd12" localSheetId="4">[2]GeneralFeedDevices_Labels!#REF!</definedName>
    <definedName name="____________NGd12" localSheetId="3">[2]GeneralFeedDevices_Labels!#REF!</definedName>
    <definedName name="____________NGd12">[2]GeneralFeedDevices_Labels!#REF!</definedName>
    <definedName name="____________NGd13" localSheetId="2">[2]GeneralFeedDevices_Labels!#REF!</definedName>
    <definedName name="____________NGd13" localSheetId="1">[2]GeneralFeedDevices_Labels!#REF!</definedName>
    <definedName name="____________NGd13" localSheetId="4">[2]GeneralFeedDevices_Labels!#REF!</definedName>
    <definedName name="____________NGd13" localSheetId="3">[2]GeneralFeedDevices_Labels!#REF!</definedName>
    <definedName name="____________NGd13">[2]GeneralFeedDevices_Labels!#REF!</definedName>
    <definedName name="____________NGd14" localSheetId="2">[2]GeneralFeedDevices_Labels!#REF!</definedName>
    <definedName name="____________NGd14" localSheetId="1">[2]GeneralFeedDevices_Labels!#REF!</definedName>
    <definedName name="____________NGd14" localSheetId="4">[2]GeneralFeedDevices_Labels!#REF!</definedName>
    <definedName name="____________NGd14" localSheetId="3">[2]GeneralFeedDevices_Labels!#REF!</definedName>
    <definedName name="____________NGd14">[2]GeneralFeedDevices_Labels!#REF!</definedName>
    <definedName name="____________NGd15" localSheetId="2">[2]GeneralFeedDevices_Labels!#REF!</definedName>
    <definedName name="____________NGd15" localSheetId="1">[2]GeneralFeedDevices_Labels!#REF!</definedName>
    <definedName name="____________NGd15" localSheetId="4">[2]GeneralFeedDevices_Labels!#REF!</definedName>
    <definedName name="____________NGd15" localSheetId="3">[2]GeneralFeedDevices_Labels!#REF!</definedName>
    <definedName name="____________NGd15">[2]GeneralFeedDevices_Labels!#REF!</definedName>
    <definedName name="____________NGd2" localSheetId="2">[2]GeneralFeedDevices_Labels!#REF!</definedName>
    <definedName name="____________NGd2" localSheetId="1">[2]GeneralFeedDevices_Labels!#REF!</definedName>
    <definedName name="____________NGd2" localSheetId="4">[2]GeneralFeedDevices_Labels!#REF!</definedName>
    <definedName name="____________NGd2" localSheetId="3">[2]GeneralFeedDevices_Labels!#REF!</definedName>
    <definedName name="____________NGd2">[2]GeneralFeedDevices_Labels!#REF!</definedName>
    <definedName name="____________NGd3" localSheetId="2">[2]GeneralFeedDevices_Labels!#REF!</definedName>
    <definedName name="____________NGd3" localSheetId="1">[2]GeneralFeedDevices_Labels!#REF!</definedName>
    <definedName name="____________NGd3" localSheetId="4">[2]GeneralFeedDevices_Labels!#REF!</definedName>
    <definedName name="____________NGd3" localSheetId="3">[2]GeneralFeedDevices_Labels!#REF!</definedName>
    <definedName name="____________NGd3">[2]GeneralFeedDevices_Labels!#REF!</definedName>
    <definedName name="____________NGd4" localSheetId="2">[2]GeneralFeedDevices_Labels!#REF!</definedName>
    <definedName name="____________NGd4" localSheetId="1">[2]GeneralFeedDevices_Labels!#REF!</definedName>
    <definedName name="____________NGd4" localSheetId="4">[2]GeneralFeedDevices_Labels!#REF!</definedName>
    <definedName name="____________NGd4" localSheetId="3">[2]GeneralFeedDevices_Labels!#REF!</definedName>
    <definedName name="____________NGd4">[2]GeneralFeedDevices_Labels!#REF!</definedName>
    <definedName name="____________NGd5" localSheetId="2">[2]GeneralFeedDevices_Labels!#REF!</definedName>
    <definedName name="____________NGd5" localSheetId="1">[2]GeneralFeedDevices_Labels!#REF!</definedName>
    <definedName name="____________NGd5" localSheetId="4">[2]GeneralFeedDevices_Labels!#REF!</definedName>
    <definedName name="____________NGd5" localSheetId="3">[2]GeneralFeedDevices_Labels!#REF!</definedName>
    <definedName name="____________NGd5">[2]GeneralFeedDevices_Labels!#REF!</definedName>
    <definedName name="____________NGd6" localSheetId="2">[2]GeneralFeedDevices_Labels!#REF!</definedName>
    <definedName name="____________NGd6" localSheetId="1">[2]GeneralFeedDevices_Labels!#REF!</definedName>
    <definedName name="____________NGd6" localSheetId="4">[2]GeneralFeedDevices_Labels!#REF!</definedName>
    <definedName name="____________NGd6" localSheetId="3">[2]GeneralFeedDevices_Labels!#REF!</definedName>
    <definedName name="____________NGd6">[2]GeneralFeedDevices_Labels!#REF!</definedName>
    <definedName name="____________NGd7" localSheetId="2">[2]GeneralFeedDevices_Labels!#REF!</definedName>
    <definedName name="____________NGd7" localSheetId="1">[2]GeneralFeedDevices_Labels!#REF!</definedName>
    <definedName name="____________NGd7" localSheetId="4">[2]GeneralFeedDevices_Labels!#REF!</definedName>
    <definedName name="____________NGd7" localSheetId="3">[2]GeneralFeedDevices_Labels!#REF!</definedName>
    <definedName name="____________NGd7">[2]GeneralFeedDevices_Labels!#REF!</definedName>
    <definedName name="____________NGd8" localSheetId="2">[2]GeneralFeedDevices_Labels!#REF!</definedName>
    <definedName name="____________NGd8" localSheetId="1">[2]GeneralFeedDevices_Labels!#REF!</definedName>
    <definedName name="____________NGd8" localSheetId="4">[2]GeneralFeedDevices_Labels!#REF!</definedName>
    <definedName name="____________NGd8" localSheetId="3">[2]GeneralFeedDevices_Labels!#REF!</definedName>
    <definedName name="____________NGd8">[2]GeneralFeedDevices_Labels!#REF!</definedName>
    <definedName name="____________NGd9" localSheetId="2">[2]GeneralFeedDevices_Labels!#REF!</definedName>
    <definedName name="____________NGd9" localSheetId="1">[2]GeneralFeedDevices_Labels!#REF!</definedName>
    <definedName name="____________NGd9" localSheetId="4">[2]GeneralFeedDevices_Labels!#REF!</definedName>
    <definedName name="____________NGd9" localSheetId="3">[2]GeneralFeedDevices_Labels!#REF!</definedName>
    <definedName name="____________NGd9">[2]GeneralFeedDevices_Labels!#REF!</definedName>
    <definedName name="____________NPa1" localSheetId="2">[2]CalmingSection_Labels!#REF!</definedName>
    <definedName name="____________NPa1" localSheetId="1">[2]CalmingSection_Labels!#REF!</definedName>
    <definedName name="____________NPa1" localSheetId="4">[2]CalmingSection_Labels!#REF!</definedName>
    <definedName name="____________NPa1" localSheetId="3">[2]CalmingSection_Labels!#REF!</definedName>
    <definedName name="____________NPa1">[2]CalmingSection_Labels!#REF!</definedName>
    <definedName name="____________NPa10" localSheetId="2">[2]CalmingSection_Labels!#REF!</definedName>
    <definedName name="____________NPa10" localSheetId="1">[2]CalmingSection_Labels!#REF!</definedName>
    <definedName name="____________NPa10" localSheetId="4">[2]CalmingSection_Labels!#REF!</definedName>
    <definedName name="____________NPa10" localSheetId="3">[2]CalmingSection_Labels!#REF!</definedName>
    <definedName name="____________NPa10">[2]CalmingSection_Labels!#REF!</definedName>
    <definedName name="____________NPa2" localSheetId="2">[2]CalmingSection_Labels!#REF!</definedName>
    <definedName name="____________NPa2" localSheetId="1">[2]CalmingSection_Labels!#REF!</definedName>
    <definedName name="____________NPa2" localSheetId="4">[2]CalmingSection_Labels!#REF!</definedName>
    <definedName name="____________NPa2" localSheetId="3">[2]CalmingSection_Labels!#REF!</definedName>
    <definedName name="____________NPa2">[2]CalmingSection_Labels!#REF!</definedName>
    <definedName name="____________NPa3" localSheetId="2">[2]CalmingSection_Labels!#REF!</definedName>
    <definedName name="____________NPa3" localSheetId="1">[2]CalmingSection_Labels!#REF!</definedName>
    <definedName name="____________NPa3" localSheetId="4">[2]CalmingSection_Labels!#REF!</definedName>
    <definedName name="____________NPa3" localSheetId="3">[2]CalmingSection_Labels!#REF!</definedName>
    <definedName name="____________NPa3">[2]CalmingSection_Labels!#REF!</definedName>
    <definedName name="____________NPa4" localSheetId="2">[2]CalmingSection_Labels!#REF!</definedName>
    <definedName name="____________NPa4" localSheetId="1">[2]CalmingSection_Labels!#REF!</definedName>
    <definedName name="____________NPa4" localSheetId="4">[2]CalmingSection_Labels!#REF!</definedName>
    <definedName name="____________NPa4" localSheetId="3">[2]CalmingSection_Labels!#REF!</definedName>
    <definedName name="____________NPa4">[2]CalmingSection_Labels!#REF!</definedName>
    <definedName name="____________NPa5" localSheetId="2">[2]CalmingSection_Labels!#REF!</definedName>
    <definedName name="____________NPa5" localSheetId="1">[2]CalmingSection_Labels!#REF!</definedName>
    <definedName name="____________NPa5" localSheetId="4">[2]CalmingSection_Labels!#REF!</definedName>
    <definedName name="____________NPa5" localSheetId="3">[2]CalmingSection_Labels!#REF!</definedName>
    <definedName name="____________NPa5">[2]CalmingSection_Labels!#REF!</definedName>
    <definedName name="____________NPa6" localSheetId="2">[2]CalmingSection_Labels!#REF!</definedName>
    <definedName name="____________NPa6" localSheetId="1">[2]CalmingSection_Labels!#REF!</definedName>
    <definedName name="____________NPa6" localSheetId="4">[2]CalmingSection_Labels!#REF!</definedName>
    <definedName name="____________NPa6" localSheetId="3">[2]CalmingSection_Labels!#REF!</definedName>
    <definedName name="____________NPa6">[2]CalmingSection_Labels!#REF!</definedName>
    <definedName name="____________NPa7" localSheetId="2">[2]CalmingSection_Labels!#REF!</definedName>
    <definedName name="____________NPa7" localSheetId="1">[2]CalmingSection_Labels!#REF!</definedName>
    <definedName name="____________NPa7" localSheetId="4">[2]CalmingSection_Labels!#REF!</definedName>
    <definedName name="____________NPa7" localSheetId="3">[2]CalmingSection_Labels!#REF!</definedName>
    <definedName name="____________NPa7">[2]CalmingSection_Labels!#REF!</definedName>
    <definedName name="____________NPa8" localSheetId="2">[2]CalmingSection_Labels!#REF!</definedName>
    <definedName name="____________NPa8" localSheetId="1">[2]CalmingSection_Labels!#REF!</definedName>
    <definedName name="____________NPa8" localSheetId="4">[2]CalmingSection_Labels!#REF!</definedName>
    <definedName name="____________NPa8" localSheetId="3">[2]CalmingSection_Labels!#REF!</definedName>
    <definedName name="____________NPa8">[2]CalmingSection_Labels!#REF!</definedName>
    <definedName name="____________NPa9" localSheetId="2">[2]CalmingSection_Labels!#REF!</definedName>
    <definedName name="____________NPa9" localSheetId="1">[2]CalmingSection_Labels!#REF!</definedName>
    <definedName name="____________NPa9" localSheetId="4">[2]CalmingSection_Labels!#REF!</definedName>
    <definedName name="____________NPa9" localSheetId="3">[2]CalmingSection_Labels!#REF!</definedName>
    <definedName name="____________NPa9">[2]CalmingSection_Labels!#REF!</definedName>
    <definedName name="____________NSp1" localSheetId="2">[2]CalmingSection_Labels!#REF!</definedName>
    <definedName name="____________NSp1" localSheetId="1">[2]CalmingSection_Labels!#REF!</definedName>
    <definedName name="____________NSp1" localSheetId="4">[2]CalmingSection_Labels!#REF!</definedName>
    <definedName name="____________NSp1" localSheetId="3">[2]CalmingSection_Labels!#REF!</definedName>
    <definedName name="____________NSp1">[2]CalmingSection_Labels!#REF!</definedName>
    <definedName name="____________Rev1" localSheetId="1">#REF!</definedName>
    <definedName name="____________Rev1" localSheetId="3">#REF!</definedName>
    <definedName name="____________Rev1">#REF!</definedName>
    <definedName name="____________Rev2" localSheetId="1">#REF!</definedName>
    <definedName name="____________Rev2" localSheetId="3">#REF!</definedName>
    <definedName name="____________Rev2">#REF!</definedName>
    <definedName name="____________Rev3" localSheetId="1">#REF!</definedName>
    <definedName name="____________Rev3" localSheetId="3">#REF!</definedName>
    <definedName name="____________Rev3">#REF!</definedName>
    <definedName name="____________Rev4" localSheetId="1">#REF!</definedName>
    <definedName name="____________Rev4" localSheetId="3">#REF!</definedName>
    <definedName name="____________Rev4">#REF!</definedName>
    <definedName name="___________max1">#N/A</definedName>
    <definedName name="___________min1">#N/A</definedName>
    <definedName name="___________NGd1" localSheetId="2">[2]GeneralFeedDevices_Labels!#REF!</definedName>
    <definedName name="___________NGd1" localSheetId="1">[2]GeneralFeedDevices_Labels!#REF!</definedName>
    <definedName name="___________NGd1" localSheetId="4">[2]GeneralFeedDevices_Labels!#REF!</definedName>
    <definedName name="___________NGd1" localSheetId="3">[2]GeneralFeedDevices_Labels!#REF!</definedName>
    <definedName name="___________NGd1">[2]GeneralFeedDevices_Labels!#REF!</definedName>
    <definedName name="___________NGd10" localSheetId="2">[2]GeneralFeedDevices_Labels!#REF!</definedName>
    <definedName name="___________NGd10" localSheetId="1">[2]GeneralFeedDevices_Labels!#REF!</definedName>
    <definedName name="___________NGd10" localSheetId="4">[2]GeneralFeedDevices_Labels!#REF!</definedName>
    <definedName name="___________NGd10" localSheetId="3">[2]GeneralFeedDevices_Labels!#REF!</definedName>
    <definedName name="___________NGd10">[2]GeneralFeedDevices_Labels!#REF!</definedName>
    <definedName name="___________NGd12" localSheetId="2">[2]GeneralFeedDevices_Labels!#REF!</definedName>
    <definedName name="___________NGd12" localSheetId="1">[2]GeneralFeedDevices_Labels!#REF!</definedName>
    <definedName name="___________NGd12" localSheetId="4">[2]GeneralFeedDevices_Labels!#REF!</definedName>
    <definedName name="___________NGd12" localSheetId="3">[2]GeneralFeedDevices_Labels!#REF!</definedName>
    <definedName name="___________NGd12">[2]GeneralFeedDevices_Labels!#REF!</definedName>
    <definedName name="___________NGd13" localSheetId="2">[2]GeneralFeedDevices_Labels!#REF!</definedName>
    <definedName name="___________NGd13" localSheetId="1">[2]GeneralFeedDevices_Labels!#REF!</definedName>
    <definedName name="___________NGd13" localSheetId="4">[2]GeneralFeedDevices_Labels!#REF!</definedName>
    <definedName name="___________NGd13" localSheetId="3">[2]GeneralFeedDevices_Labels!#REF!</definedName>
    <definedName name="___________NGd13">[2]GeneralFeedDevices_Labels!#REF!</definedName>
    <definedName name="___________NGd14" localSheetId="2">[2]GeneralFeedDevices_Labels!#REF!</definedName>
    <definedName name="___________NGd14" localSheetId="1">[2]GeneralFeedDevices_Labels!#REF!</definedName>
    <definedName name="___________NGd14" localSheetId="4">[2]GeneralFeedDevices_Labels!#REF!</definedName>
    <definedName name="___________NGd14" localSheetId="3">[2]GeneralFeedDevices_Labels!#REF!</definedName>
    <definedName name="___________NGd14">[2]GeneralFeedDevices_Labels!#REF!</definedName>
    <definedName name="___________NGd15" localSheetId="2">[2]GeneralFeedDevices_Labels!#REF!</definedName>
    <definedName name="___________NGd15" localSheetId="1">[2]GeneralFeedDevices_Labels!#REF!</definedName>
    <definedName name="___________NGd15" localSheetId="4">[2]GeneralFeedDevices_Labels!#REF!</definedName>
    <definedName name="___________NGd15" localSheetId="3">[2]GeneralFeedDevices_Labels!#REF!</definedName>
    <definedName name="___________NGd15">[2]GeneralFeedDevices_Labels!#REF!</definedName>
    <definedName name="___________NGd2" localSheetId="2">[2]GeneralFeedDevices_Labels!#REF!</definedName>
    <definedName name="___________NGd2" localSheetId="1">[2]GeneralFeedDevices_Labels!#REF!</definedName>
    <definedName name="___________NGd2" localSheetId="4">[2]GeneralFeedDevices_Labels!#REF!</definedName>
    <definedName name="___________NGd2" localSheetId="3">[2]GeneralFeedDevices_Labels!#REF!</definedName>
    <definedName name="___________NGd2">[2]GeneralFeedDevices_Labels!#REF!</definedName>
    <definedName name="___________NGd3" localSheetId="2">[2]GeneralFeedDevices_Labels!#REF!</definedName>
    <definedName name="___________NGd3" localSheetId="1">[2]GeneralFeedDevices_Labels!#REF!</definedName>
    <definedName name="___________NGd3" localSheetId="4">[2]GeneralFeedDevices_Labels!#REF!</definedName>
    <definedName name="___________NGd3" localSheetId="3">[2]GeneralFeedDevices_Labels!#REF!</definedName>
    <definedName name="___________NGd3">[2]GeneralFeedDevices_Labels!#REF!</definedName>
    <definedName name="___________NGd4" localSheetId="2">[2]GeneralFeedDevices_Labels!#REF!</definedName>
    <definedName name="___________NGd4" localSheetId="1">[2]GeneralFeedDevices_Labels!#REF!</definedName>
    <definedName name="___________NGd4" localSheetId="4">[2]GeneralFeedDevices_Labels!#REF!</definedName>
    <definedName name="___________NGd4" localSheetId="3">[2]GeneralFeedDevices_Labels!#REF!</definedName>
    <definedName name="___________NGd4">[2]GeneralFeedDevices_Labels!#REF!</definedName>
    <definedName name="___________NGd5" localSheetId="2">[2]GeneralFeedDevices_Labels!#REF!</definedName>
    <definedName name="___________NGd5" localSheetId="1">[2]GeneralFeedDevices_Labels!#REF!</definedName>
    <definedName name="___________NGd5" localSheetId="4">[2]GeneralFeedDevices_Labels!#REF!</definedName>
    <definedName name="___________NGd5" localSheetId="3">[2]GeneralFeedDevices_Labels!#REF!</definedName>
    <definedName name="___________NGd5">[2]GeneralFeedDevices_Labels!#REF!</definedName>
    <definedName name="___________NGd6" localSheetId="2">[2]GeneralFeedDevices_Labels!#REF!</definedName>
    <definedName name="___________NGd6" localSheetId="1">[2]GeneralFeedDevices_Labels!#REF!</definedName>
    <definedName name="___________NGd6" localSheetId="4">[2]GeneralFeedDevices_Labels!#REF!</definedName>
    <definedName name="___________NGd6" localSheetId="3">[2]GeneralFeedDevices_Labels!#REF!</definedName>
    <definedName name="___________NGd6">[2]GeneralFeedDevices_Labels!#REF!</definedName>
    <definedName name="___________NGd7" localSheetId="2">[2]GeneralFeedDevices_Labels!#REF!</definedName>
    <definedName name="___________NGd7" localSheetId="1">[2]GeneralFeedDevices_Labels!#REF!</definedName>
    <definedName name="___________NGd7" localSheetId="4">[2]GeneralFeedDevices_Labels!#REF!</definedName>
    <definedName name="___________NGd7" localSheetId="3">[2]GeneralFeedDevices_Labels!#REF!</definedName>
    <definedName name="___________NGd7">[2]GeneralFeedDevices_Labels!#REF!</definedName>
    <definedName name="___________NGd8" localSheetId="2">[2]GeneralFeedDevices_Labels!#REF!</definedName>
    <definedName name="___________NGd8" localSheetId="1">[2]GeneralFeedDevices_Labels!#REF!</definedName>
    <definedName name="___________NGd8" localSheetId="4">[2]GeneralFeedDevices_Labels!#REF!</definedName>
    <definedName name="___________NGd8" localSheetId="3">[2]GeneralFeedDevices_Labels!#REF!</definedName>
    <definedName name="___________NGd8">[2]GeneralFeedDevices_Labels!#REF!</definedName>
    <definedName name="___________NGd9" localSheetId="2">[2]GeneralFeedDevices_Labels!#REF!</definedName>
    <definedName name="___________NGd9" localSheetId="1">[2]GeneralFeedDevices_Labels!#REF!</definedName>
    <definedName name="___________NGd9" localSheetId="4">[2]GeneralFeedDevices_Labels!#REF!</definedName>
    <definedName name="___________NGd9" localSheetId="3">[2]GeneralFeedDevices_Labels!#REF!</definedName>
    <definedName name="___________NGd9">[2]GeneralFeedDevices_Labels!#REF!</definedName>
    <definedName name="___________NPa1" localSheetId="2">[2]CalmingSection_Labels!#REF!</definedName>
    <definedName name="___________NPa1" localSheetId="1">[2]CalmingSection_Labels!#REF!</definedName>
    <definedName name="___________NPa1" localSheetId="4">[2]CalmingSection_Labels!#REF!</definedName>
    <definedName name="___________NPa1" localSheetId="3">[2]CalmingSection_Labels!#REF!</definedName>
    <definedName name="___________NPa1">[2]CalmingSection_Labels!#REF!</definedName>
    <definedName name="___________NPa10" localSheetId="2">[2]CalmingSection_Labels!#REF!</definedName>
    <definedName name="___________NPa10" localSheetId="1">[2]CalmingSection_Labels!#REF!</definedName>
    <definedName name="___________NPa10" localSheetId="4">[2]CalmingSection_Labels!#REF!</definedName>
    <definedName name="___________NPa10" localSheetId="3">[2]CalmingSection_Labels!#REF!</definedName>
    <definedName name="___________NPa10">[2]CalmingSection_Labels!#REF!</definedName>
    <definedName name="___________NPa2" localSheetId="2">[2]CalmingSection_Labels!#REF!</definedName>
    <definedName name="___________NPa2" localSheetId="1">[2]CalmingSection_Labels!#REF!</definedName>
    <definedName name="___________NPa2" localSheetId="4">[2]CalmingSection_Labels!#REF!</definedName>
    <definedName name="___________NPa2" localSheetId="3">[2]CalmingSection_Labels!#REF!</definedName>
    <definedName name="___________NPa2">[2]CalmingSection_Labels!#REF!</definedName>
    <definedName name="___________NPa3" localSheetId="2">[2]CalmingSection_Labels!#REF!</definedName>
    <definedName name="___________NPa3" localSheetId="1">[2]CalmingSection_Labels!#REF!</definedName>
    <definedName name="___________NPa3" localSheetId="4">[2]CalmingSection_Labels!#REF!</definedName>
    <definedName name="___________NPa3" localSheetId="3">[2]CalmingSection_Labels!#REF!</definedName>
    <definedName name="___________NPa3">[2]CalmingSection_Labels!#REF!</definedName>
    <definedName name="___________NPa4" localSheetId="2">[2]CalmingSection_Labels!#REF!</definedName>
    <definedName name="___________NPa4" localSheetId="1">[2]CalmingSection_Labels!#REF!</definedName>
    <definedName name="___________NPa4" localSheetId="4">[2]CalmingSection_Labels!#REF!</definedName>
    <definedName name="___________NPa4" localSheetId="3">[2]CalmingSection_Labels!#REF!</definedName>
    <definedName name="___________NPa4">[2]CalmingSection_Labels!#REF!</definedName>
    <definedName name="___________NPa5" localSheetId="2">[2]CalmingSection_Labels!#REF!</definedName>
    <definedName name="___________NPa5" localSheetId="1">[2]CalmingSection_Labels!#REF!</definedName>
    <definedName name="___________NPa5" localSheetId="4">[2]CalmingSection_Labels!#REF!</definedName>
    <definedName name="___________NPa5" localSheetId="3">[2]CalmingSection_Labels!#REF!</definedName>
    <definedName name="___________NPa5">[2]CalmingSection_Labels!#REF!</definedName>
    <definedName name="___________NPa6" localSheetId="2">[2]CalmingSection_Labels!#REF!</definedName>
    <definedName name="___________NPa6" localSheetId="1">[2]CalmingSection_Labels!#REF!</definedName>
    <definedName name="___________NPa6" localSheetId="4">[2]CalmingSection_Labels!#REF!</definedName>
    <definedName name="___________NPa6" localSheetId="3">[2]CalmingSection_Labels!#REF!</definedName>
    <definedName name="___________NPa6">[2]CalmingSection_Labels!#REF!</definedName>
    <definedName name="___________NPa7" localSheetId="2">[2]CalmingSection_Labels!#REF!</definedName>
    <definedName name="___________NPa7" localSheetId="1">[2]CalmingSection_Labels!#REF!</definedName>
    <definedName name="___________NPa7" localSheetId="4">[2]CalmingSection_Labels!#REF!</definedName>
    <definedName name="___________NPa7" localSheetId="3">[2]CalmingSection_Labels!#REF!</definedName>
    <definedName name="___________NPa7">[2]CalmingSection_Labels!#REF!</definedName>
    <definedName name="___________NPa8" localSheetId="2">[2]CalmingSection_Labels!#REF!</definedName>
    <definedName name="___________NPa8" localSheetId="1">[2]CalmingSection_Labels!#REF!</definedName>
    <definedName name="___________NPa8" localSheetId="4">[2]CalmingSection_Labels!#REF!</definedName>
    <definedName name="___________NPa8" localSheetId="3">[2]CalmingSection_Labels!#REF!</definedName>
    <definedName name="___________NPa8">[2]CalmingSection_Labels!#REF!</definedName>
    <definedName name="___________NPa9" localSheetId="2">[2]CalmingSection_Labels!#REF!</definedName>
    <definedName name="___________NPa9" localSheetId="1">[2]CalmingSection_Labels!#REF!</definedName>
    <definedName name="___________NPa9" localSheetId="4">[2]CalmingSection_Labels!#REF!</definedName>
    <definedName name="___________NPa9" localSheetId="3">[2]CalmingSection_Labels!#REF!</definedName>
    <definedName name="___________NPa9">[2]CalmingSection_Labels!#REF!</definedName>
    <definedName name="___________NSp1" localSheetId="2">[2]CalmingSection_Labels!#REF!</definedName>
    <definedName name="___________NSp1" localSheetId="1">[2]CalmingSection_Labels!#REF!</definedName>
    <definedName name="___________NSp1" localSheetId="4">[2]CalmingSection_Labels!#REF!</definedName>
    <definedName name="___________NSp1" localSheetId="3">[2]CalmingSection_Labels!#REF!</definedName>
    <definedName name="___________NSp1">[2]CalmingSection_Labels!#REF!</definedName>
    <definedName name="___________pr1" localSheetId="0">#REF!</definedName>
    <definedName name="___________pr1" localSheetId="1">#REF!</definedName>
    <definedName name="___________pr1" localSheetId="3">#REF!</definedName>
    <definedName name="___________pr1" localSheetId="5">#REF!</definedName>
    <definedName name="___________pr1">#REF!</definedName>
    <definedName name="___________pr2" localSheetId="0">#REF!</definedName>
    <definedName name="___________pr2" localSheetId="1">#REF!</definedName>
    <definedName name="___________pr2" localSheetId="3">#REF!</definedName>
    <definedName name="___________pr2" localSheetId="5">#REF!</definedName>
    <definedName name="___________pr2">#REF!</definedName>
    <definedName name="___________ps1" localSheetId="0">#REF!</definedName>
    <definedName name="___________ps1" localSheetId="1">#REF!</definedName>
    <definedName name="___________ps1" localSheetId="3">#REF!</definedName>
    <definedName name="___________ps1" localSheetId="5">#REF!</definedName>
    <definedName name="___________ps1">#REF!</definedName>
    <definedName name="___________Rev1" localSheetId="1">#REF!</definedName>
    <definedName name="___________Rev1" localSheetId="3">#REF!</definedName>
    <definedName name="___________Rev1">#REF!</definedName>
    <definedName name="___________Rev2" localSheetId="1">#REF!</definedName>
    <definedName name="___________Rev2" localSheetId="3">#REF!</definedName>
    <definedName name="___________Rev2">#REF!</definedName>
    <definedName name="___________Rev3" localSheetId="1">#REF!</definedName>
    <definedName name="___________Rev3" localSheetId="3">#REF!</definedName>
    <definedName name="___________Rev3">#REF!</definedName>
    <definedName name="___________Rev4" localSheetId="1">#REF!</definedName>
    <definedName name="___________Rev4" localSheetId="3">#REF!</definedName>
    <definedName name="___________Rev4">#REF!</definedName>
    <definedName name="__________max1">#N/A</definedName>
    <definedName name="__________min1">#N/A</definedName>
    <definedName name="__________NGd1" localSheetId="2">[2]GeneralFeedDevices_Labels!#REF!</definedName>
    <definedName name="__________NGd1" localSheetId="1">[2]GeneralFeedDevices_Labels!#REF!</definedName>
    <definedName name="__________NGd1" localSheetId="4">[2]GeneralFeedDevices_Labels!#REF!</definedName>
    <definedName name="__________NGd1" localSheetId="3">[2]GeneralFeedDevices_Labels!#REF!</definedName>
    <definedName name="__________NGd1">[2]GeneralFeedDevices_Labels!#REF!</definedName>
    <definedName name="__________NGd10" localSheetId="2">[2]GeneralFeedDevices_Labels!#REF!</definedName>
    <definedName name="__________NGd10" localSheetId="1">[2]GeneralFeedDevices_Labels!#REF!</definedName>
    <definedName name="__________NGd10" localSheetId="4">[2]GeneralFeedDevices_Labels!#REF!</definedName>
    <definedName name="__________NGd10" localSheetId="3">[2]GeneralFeedDevices_Labels!#REF!</definedName>
    <definedName name="__________NGd10">[2]GeneralFeedDevices_Labels!#REF!</definedName>
    <definedName name="__________NGd12" localSheetId="2">[2]GeneralFeedDevices_Labels!#REF!</definedName>
    <definedName name="__________NGd12" localSheetId="1">[2]GeneralFeedDevices_Labels!#REF!</definedName>
    <definedName name="__________NGd12" localSheetId="4">[2]GeneralFeedDevices_Labels!#REF!</definedName>
    <definedName name="__________NGd12" localSheetId="3">[2]GeneralFeedDevices_Labels!#REF!</definedName>
    <definedName name="__________NGd12">[2]GeneralFeedDevices_Labels!#REF!</definedName>
    <definedName name="__________NGd13" localSheetId="2">[2]GeneralFeedDevices_Labels!#REF!</definedName>
    <definedName name="__________NGd13" localSheetId="1">[2]GeneralFeedDevices_Labels!#REF!</definedName>
    <definedName name="__________NGd13" localSheetId="4">[2]GeneralFeedDevices_Labels!#REF!</definedName>
    <definedName name="__________NGd13" localSheetId="3">[2]GeneralFeedDevices_Labels!#REF!</definedName>
    <definedName name="__________NGd13">[2]GeneralFeedDevices_Labels!#REF!</definedName>
    <definedName name="__________NGd14" localSheetId="2">[2]GeneralFeedDevices_Labels!#REF!</definedName>
    <definedName name="__________NGd14" localSheetId="1">[2]GeneralFeedDevices_Labels!#REF!</definedName>
    <definedName name="__________NGd14" localSheetId="4">[2]GeneralFeedDevices_Labels!#REF!</definedName>
    <definedName name="__________NGd14" localSheetId="3">[2]GeneralFeedDevices_Labels!#REF!</definedName>
    <definedName name="__________NGd14">[2]GeneralFeedDevices_Labels!#REF!</definedName>
    <definedName name="__________NGd15" localSheetId="2">[2]GeneralFeedDevices_Labels!#REF!</definedName>
    <definedName name="__________NGd15" localSheetId="1">[2]GeneralFeedDevices_Labels!#REF!</definedName>
    <definedName name="__________NGd15" localSheetId="4">[2]GeneralFeedDevices_Labels!#REF!</definedName>
    <definedName name="__________NGd15" localSheetId="3">[2]GeneralFeedDevices_Labels!#REF!</definedName>
    <definedName name="__________NGd15">[2]GeneralFeedDevices_Labels!#REF!</definedName>
    <definedName name="__________NGd2" localSheetId="2">[2]GeneralFeedDevices_Labels!#REF!</definedName>
    <definedName name="__________NGd2" localSheetId="1">[2]GeneralFeedDevices_Labels!#REF!</definedName>
    <definedName name="__________NGd2" localSheetId="4">[2]GeneralFeedDevices_Labels!#REF!</definedName>
    <definedName name="__________NGd2" localSheetId="3">[2]GeneralFeedDevices_Labels!#REF!</definedName>
    <definedName name="__________NGd2">[2]GeneralFeedDevices_Labels!#REF!</definedName>
    <definedName name="__________NGd3" localSheetId="2">[2]GeneralFeedDevices_Labels!#REF!</definedName>
    <definedName name="__________NGd3" localSheetId="1">[2]GeneralFeedDevices_Labels!#REF!</definedName>
    <definedName name="__________NGd3" localSheetId="4">[2]GeneralFeedDevices_Labels!#REF!</definedName>
    <definedName name="__________NGd3" localSheetId="3">[2]GeneralFeedDevices_Labels!#REF!</definedName>
    <definedName name="__________NGd3">[2]GeneralFeedDevices_Labels!#REF!</definedName>
    <definedName name="__________NGd4" localSheetId="2">[2]GeneralFeedDevices_Labels!#REF!</definedName>
    <definedName name="__________NGd4" localSheetId="1">[2]GeneralFeedDevices_Labels!#REF!</definedName>
    <definedName name="__________NGd4" localSheetId="4">[2]GeneralFeedDevices_Labels!#REF!</definedName>
    <definedName name="__________NGd4" localSheetId="3">[2]GeneralFeedDevices_Labels!#REF!</definedName>
    <definedName name="__________NGd4">[2]GeneralFeedDevices_Labels!#REF!</definedName>
    <definedName name="__________NGd5" localSheetId="2">[2]GeneralFeedDevices_Labels!#REF!</definedName>
    <definedName name="__________NGd5" localSheetId="1">[2]GeneralFeedDevices_Labels!#REF!</definedName>
    <definedName name="__________NGd5" localSheetId="4">[2]GeneralFeedDevices_Labels!#REF!</definedName>
    <definedName name="__________NGd5" localSheetId="3">[2]GeneralFeedDevices_Labels!#REF!</definedName>
    <definedName name="__________NGd5">[2]GeneralFeedDevices_Labels!#REF!</definedName>
    <definedName name="__________NGd6" localSheetId="2">[2]GeneralFeedDevices_Labels!#REF!</definedName>
    <definedName name="__________NGd6" localSheetId="1">[2]GeneralFeedDevices_Labels!#REF!</definedName>
    <definedName name="__________NGd6" localSheetId="4">[2]GeneralFeedDevices_Labels!#REF!</definedName>
    <definedName name="__________NGd6" localSheetId="3">[2]GeneralFeedDevices_Labels!#REF!</definedName>
    <definedName name="__________NGd6">[2]GeneralFeedDevices_Labels!#REF!</definedName>
    <definedName name="__________NGd7" localSheetId="2">[2]GeneralFeedDevices_Labels!#REF!</definedName>
    <definedName name="__________NGd7" localSheetId="1">[2]GeneralFeedDevices_Labels!#REF!</definedName>
    <definedName name="__________NGd7" localSheetId="4">[2]GeneralFeedDevices_Labels!#REF!</definedName>
    <definedName name="__________NGd7" localSheetId="3">[2]GeneralFeedDevices_Labels!#REF!</definedName>
    <definedName name="__________NGd7">[2]GeneralFeedDevices_Labels!#REF!</definedName>
    <definedName name="__________NGd8" localSheetId="2">[2]GeneralFeedDevices_Labels!#REF!</definedName>
    <definedName name="__________NGd8" localSheetId="1">[2]GeneralFeedDevices_Labels!#REF!</definedName>
    <definedName name="__________NGd8" localSheetId="4">[2]GeneralFeedDevices_Labels!#REF!</definedName>
    <definedName name="__________NGd8" localSheetId="3">[2]GeneralFeedDevices_Labels!#REF!</definedName>
    <definedName name="__________NGd8">[2]GeneralFeedDevices_Labels!#REF!</definedName>
    <definedName name="__________NGd9" localSheetId="2">[2]GeneralFeedDevices_Labels!#REF!</definedName>
    <definedName name="__________NGd9" localSheetId="1">[2]GeneralFeedDevices_Labels!#REF!</definedName>
    <definedName name="__________NGd9" localSheetId="4">[2]GeneralFeedDevices_Labels!#REF!</definedName>
    <definedName name="__________NGd9" localSheetId="3">[2]GeneralFeedDevices_Labels!#REF!</definedName>
    <definedName name="__________NGd9">[2]GeneralFeedDevices_Labels!#REF!</definedName>
    <definedName name="__________NPa1" localSheetId="2">[2]CalmingSection_Labels!#REF!</definedName>
    <definedName name="__________NPa1" localSheetId="1">[2]CalmingSection_Labels!#REF!</definedName>
    <definedName name="__________NPa1" localSheetId="4">[2]CalmingSection_Labels!#REF!</definedName>
    <definedName name="__________NPa1" localSheetId="3">[2]CalmingSection_Labels!#REF!</definedName>
    <definedName name="__________NPa1">[2]CalmingSection_Labels!#REF!</definedName>
    <definedName name="__________NPa10" localSheetId="2">[2]CalmingSection_Labels!#REF!</definedName>
    <definedName name="__________NPa10" localSheetId="1">[2]CalmingSection_Labels!#REF!</definedName>
    <definedName name="__________NPa10" localSheetId="4">[2]CalmingSection_Labels!#REF!</definedName>
    <definedName name="__________NPa10" localSheetId="3">[2]CalmingSection_Labels!#REF!</definedName>
    <definedName name="__________NPa10">[2]CalmingSection_Labels!#REF!</definedName>
    <definedName name="__________NPa2" localSheetId="2">[2]CalmingSection_Labels!#REF!</definedName>
    <definedName name="__________NPa2" localSheetId="1">[2]CalmingSection_Labels!#REF!</definedName>
    <definedName name="__________NPa2" localSheetId="4">[2]CalmingSection_Labels!#REF!</definedName>
    <definedName name="__________NPa2" localSheetId="3">[2]CalmingSection_Labels!#REF!</definedName>
    <definedName name="__________NPa2">[2]CalmingSection_Labels!#REF!</definedName>
    <definedName name="__________NPa3" localSheetId="2">[2]CalmingSection_Labels!#REF!</definedName>
    <definedName name="__________NPa3" localSheetId="1">[2]CalmingSection_Labels!#REF!</definedName>
    <definedName name="__________NPa3" localSheetId="4">[2]CalmingSection_Labels!#REF!</definedName>
    <definedName name="__________NPa3" localSheetId="3">[2]CalmingSection_Labels!#REF!</definedName>
    <definedName name="__________NPa3">[2]CalmingSection_Labels!#REF!</definedName>
    <definedName name="__________NPa4" localSheetId="2">[2]CalmingSection_Labels!#REF!</definedName>
    <definedName name="__________NPa4" localSheetId="1">[2]CalmingSection_Labels!#REF!</definedName>
    <definedName name="__________NPa4" localSheetId="4">[2]CalmingSection_Labels!#REF!</definedName>
    <definedName name="__________NPa4" localSheetId="3">[2]CalmingSection_Labels!#REF!</definedName>
    <definedName name="__________NPa4">[2]CalmingSection_Labels!#REF!</definedName>
    <definedName name="__________NPa5" localSheetId="2">[2]CalmingSection_Labels!#REF!</definedName>
    <definedName name="__________NPa5" localSheetId="1">[2]CalmingSection_Labels!#REF!</definedName>
    <definedName name="__________NPa5" localSheetId="4">[2]CalmingSection_Labels!#REF!</definedName>
    <definedName name="__________NPa5" localSheetId="3">[2]CalmingSection_Labels!#REF!</definedName>
    <definedName name="__________NPa5">[2]CalmingSection_Labels!#REF!</definedName>
    <definedName name="__________NPa6" localSheetId="2">[2]CalmingSection_Labels!#REF!</definedName>
    <definedName name="__________NPa6" localSheetId="1">[2]CalmingSection_Labels!#REF!</definedName>
    <definedName name="__________NPa6" localSheetId="4">[2]CalmingSection_Labels!#REF!</definedName>
    <definedName name="__________NPa6" localSheetId="3">[2]CalmingSection_Labels!#REF!</definedName>
    <definedName name="__________NPa6">[2]CalmingSection_Labels!#REF!</definedName>
    <definedName name="__________NPa7" localSheetId="2">[2]CalmingSection_Labels!#REF!</definedName>
    <definedName name="__________NPa7" localSheetId="1">[2]CalmingSection_Labels!#REF!</definedName>
    <definedName name="__________NPa7" localSheetId="4">[2]CalmingSection_Labels!#REF!</definedName>
    <definedName name="__________NPa7" localSheetId="3">[2]CalmingSection_Labels!#REF!</definedName>
    <definedName name="__________NPa7">[2]CalmingSection_Labels!#REF!</definedName>
    <definedName name="__________NPa8" localSheetId="2">[2]CalmingSection_Labels!#REF!</definedName>
    <definedName name="__________NPa8" localSheetId="1">[2]CalmingSection_Labels!#REF!</definedName>
    <definedName name="__________NPa8" localSheetId="4">[2]CalmingSection_Labels!#REF!</definedName>
    <definedName name="__________NPa8" localSheetId="3">[2]CalmingSection_Labels!#REF!</definedName>
    <definedName name="__________NPa8">[2]CalmingSection_Labels!#REF!</definedName>
    <definedName name="__________NPa9" localSheetId="2">[2]CalmingSection_Labels!#REF!</definedName>
    <definedName name="__________NPa9" localSheetId="1">[2]CalmingSection_Labels!#REF!</definedName>
    <definedName name="__________NPa9" localSheetId="4">[2]CalmingSection_Labels!#REF!</definedName>
    <definedName name="__________NPa9" localSheetId="3">[2]CalmingSection_Labels!#REF!</definedName>
    <definedName name="__________NPa9">[2]CalmingSection_Labels!#REF!</definedName>
    <definedName name="__________NSp1" localSheetId="2">[2]CalmingSection_Labels!#REF!</definedName>
    <definedName name="__________NSp1" localSheetId="1">[2]CalmingSection_Labels!#REF!</definedName>
    <definedName name="__________NSp1" localSheetId="4">[2]CalmingSection_Labels!#REF!</definedName>
    <definedName name="__________NSp1" localSheetId="3">[2]CalmingSection_Labels!#REF!</definedName>
    <definedName name="__________NSp1">[2]CalmingSection_Labels!#REF!</definedName>
    <definedName name="__________pr1" localSheetId="0">#REF!</definedName>
    <definedName name="__________pr1" localSheetId="1">#REF!</definedName>
    <definedName name="__________pr1" localSheetId="3">#REF!</definedName>
    <definedName name="__________pr1" localSheetId="5">#REF!</definedName>
    <definedName name="__________pr1">#REF!</definedName>
    <definedName name="__________pr2" localSheetId="0">#REF!</definedName>
    <definedName name="__________pr2" localSheetId="1">#REF!</definedName>
    <definedName name="__________pr2" localSheetId="3">#REF!</definedName>
    <definedName name="__________pr2" localSheetId="5">#REF!</definedName>
    <definedName name="__________pr2">#REF!</definedName>
    <definedName name="__________ps1" localSheetId="0">#REF!</definedName>
    <definedName name="__________ps1" localSheetId="1">#REF!</definedName>
    <definedName name="__________ps1" localSheetId="3">#REF!</definedName>
    <definedName name="__________ps1" localSheetId="5">#REF!</definedName>
    <definedName name="__________ps1">#REF!</definedName>
    <definedName name="__________Rev1" localSheetId="1">#REF!</definedName>
    <definedName name="__________Rev1" localSheetId="3">#REF!</definedName>
    <definedName name="__________Rev1">#REF!</definedName>
    <definedName name="__________Rev2" localSheetId="1">#REF!</definedName>
    <definedName name="__________Rev2" localSheetId="3">#REF!</definedName>
    <definedName name="__________Rev2">#REF!</definedName>
    <definedName name="__________Rev3" localSheetId="1">#REF!</definedName>
    <definedName name="__________Rev3" localSheetId="3">#REF!</definedName>
    <definedName name="__________Rev3">#REF!</definedName>
    <definedName name="__________Rev4" localSheetId="1">#REF!</definedName>
    <definedName name="__________Rev4" localSheetId="3">#REF!</definedName>
    <definedName name="__________Rev4">#REF!</definedName>
    <definedName name="_________max1">#N/A</definedName>
    <definedName name="_________min1">#N/A</definedName>
    <definedName name="_________NGd1" localSheetId="2">[2]GeneralFeedDevices_Labels!#REF!</definedName>
    <definedName name="_________NGd1" localSheetId="1">[2]GeneralFeedDevices_Labels!#REF!</definedName>
    <definedName name="_________NGd1" localSheetId="4">[2]GeneralFeedDevices_Labels!#REF!</definedName>
    <definedName name="_________NGd1" localSheetId="3">[2]GeneralFeedDevices_Labels!#REF!</definedName>
    <definedName name="_________NGd1">[2]GeneralFeedDevices_Labels!#REF!</definedName>
    <definedName name="_________NGd10" localSheetId="2">[2]GeneralFeedDevices_Labels!#REF!</definedName>
    <definedName name="_________NGd10" localSheetId="1">[2]GeneralFeedDevices_Labels!#REF!</definedName>
    <definedName name="_________NGd10" localSheetId="4">[2]GeneralFeedDevices_Labels!#REF!</definedName>
    <definedName name="_________NGd10" localSheetId="3">[2]GeneralFeedDevices_Labels!#REF!</definedName>
    <definedName name="_________NGd10">[2]GeneralFeedDevices_Labels!#REF!</definedName>
    <definedName name="_________NGd12" localSheetId="2">[2]GeneralFeedDevices_Labels!#REF!</definedName>
    <definedName name="_________NGd12" localSheetId="1">[2]GeneralFeedDevices_Labels!#REF!</definedName>
    <definedName name="_________NGd12" localSheetId="4">[2]GeneralFeedDevices_Labels!#REF!</definedName>
    <definedName name="_________NGd12" localSheetId="3">[2]GeneralFeedDevices_Labels!#REF!</definedName>
    <definedName name="_________NGd12">[2]GeneralFeedDevices_Labels!#REF!</definedName>
    <definedName name="_________NGd13" localSheetId="2">[2]GeneralFeedDevices_Labels!#REF!</definedName>
    <definedName name="_________NGd13" localSheetId="1">[2]GeneralFeedDevices_Labels!#REF!</definedName>
    <definedName name="_________NGd13" localSheetId="4">[2]GeneralFeedDevices_Labels!#REF!</definedName>
    <definedName name="_________NGd13" localSheetId="3">[2]GeneralFeedDevices_Labels!#REF!</definedName>
    <definedName name="_________NGd13">[2]GeneralFeedDevices_Labels!#REF!</definedName>
    <definedName name="_________NGd14" localSheetId="2">[2]GeneralFeedDevices_Labels!#REF!</definedName>
    <definedName name="_________NGd14" localSheetId="1">[2]GeneralFeedDevices_Labels!#REF!</definedName>
    <definedName name="_________NGd14" localSheetId="4">[2]GeneralFeedDevices_Labels!#REF!</definedName>
    <definedName name="_________NGd14" localSheetId="3">[2]GeneralFeedDevices_Labels!#REF!</definedName>
    <definedName name="_________NGd14">[2]GeneralFeedDevices_Labels!#REF!</definedName>
    <definedName name="_________NGd15" localSheetId="2">[2]GeneralFeedDevices_Labels!#REF!</definedName>
    <definedName name="_________NGd15" localSheetId="1">[2]GeneralFeedDevices_Labels!#REF!</definedName>
    <definedName name="_________NGd15" localSheetId="4">[2]GeneralFeedDevices_Labels!#REF!</definedName>
    <definedName name="_________NGd15" localSheetId="3">[2]GeneralFeedDevices_Labels!#REF!</definedName>
    <definedName name="_________NGd15">[2]GeneralFeedDevices_Labels!#REF!</definedName>
    <definedName name="_________NGd2" localSheetId="2">[2]GeneralFeedDevices_Labels!#REF!</definedName>
    <definedName name="_________NGd2" localSheetId="1">[2]GeneralFeedDevices_Labels!#REF!</definedName>
    <definedName name="_________NGd2" localSheetId="4">[2]GeneralFeedDevices_Labels!#REF!</definedName>
    <definedName name="_________NGd2" localSheetId="3">[2]GeneralFeedDevices_Labels!#REF!</definedName>
    <definedName name="_________NGd2">[2]GeneralFeedDevices_Labels!#REF!</definedName>
    <definedName name="_________NGd3" localSheetId="2">[2]GeneralFeedDevices_Labels!#REF!</definedName>
    <definedName name="_________NGd3" localSheetId="1">[2]GeneralFeedDevices_Labels!#REF!</definedName>
    <definedName name="_________NGd3" localSheetId="4">[2]GeneralFeedDevices_Labels!#REF!</definedName>
    <definedName name="_________NGd3" localSheetId="3">[2]GeneralFeedDevices_Labels!#REF!</definedName>
    <definedName name="_________NGd3">[2]GeneralFeedDevices_Labels!#REF!</definedName>
    <definedName name="_________NGd4" localSheetId="2">[2]GeneralFeedDevices_Labels!#REF!</definedName>
    <definedName name="_________NGd4" localSheetId="1">[2]GeneralFeedDevices_Labels!#REF!</definedName>
    <definedName name="_________NGd4" localSheetId="4">[2]GeneralFeedDevices_Labels!#REF!</definedName>
    <definedName name="_________NGd4" localSheetId="3">[2]GeneralFeedDevices_Labels!#REF!</definedName>
    <definedName name="_________NGd4">[2]GeneralFeedDevices_Labels!#REF!</definedName>
    <definedName name="_________NGd5" localSheetId="2">[2]GeneralFeedDevices_Labels!#REF!</definedName>
    <definedName name="_________NGd5" localSheetId="1">[2]GeneralFeedDevices_Labels!#REF!</definedName>
    <definedName name="_________NGd5" localSheetId="4">[2]GeneralFeedDevices_Labels!#REF!</definedName>
    <definedName name="_________NGd5" localSheetId="3">[2]GeneralFeedDevices_Labels!#REF!</definedName>
    <definedName name="_________NGd5">[2]GeneralFeedDevices_Labels!#REF!</definedName>
    <definedName name="_________NGd6" localSheetId="2">[2]GeneralFeedDevices_Labels!#REF!</definedName>
    <definedName name="_________NGd6" localSheetId="1">[2]GeneralFeedDevices_Labels!#REF!</definedName>
    <definedName name="_________NGd6" localSheetId="4">[2]GeneralFeedDevices_Labels!#REF!</definedName>
    <definedName name="_________NGd6" localSheetId="3">[2]GeneralFeedDevices_Labels!#REF!</definedName>
    <definedName name="_________NGd6">[2]GeneralFeedDevices_Labels!#REF!</definedName>
    <definedName name="_________NGd7" localSheetId="2">[2]GeneralFeedDevices_Labels!#REF!</definedName>
    <definedName name="_________NGd7" localSheetId="1">[2]GeneralFeedDevices_Labels!#REF!</definedName>
    <definedName name="_________NGd7" localSheetId="4">[2]GeneralFeedDevices_Labels!#REF!</definedName>
    <definedName name="_________NGd7" localSheetId="3">[2]GeneralFeedDevices_Labels!#REF!</definedName>
    <definedName name="_________NGd7">[2]GeneralFeedDevices_Labels!#REF!</definedName>
    <definedName name="_________NGd8" localSheetId="2">[2]GeneralFeedDevices_Labels!#REF!</definedName>
    <definedName name="_________NGd8" localSheetId="1">[2]GeneralFeedDevices_Labels!#REF!</definedName>
    <definedName name="_________NGd8" localSheetId="4">[2]GeneralFeedDevices_Labels!#REF!</definedName>
    <definedName name="_________NGd8" localSheetId="3">[2]GeneralFeedDevices_Labels!#REF!</definedName>
    <definedName name="_________NGd8">[2]GeneralFeedDevices_Labels!#REF!</definedName>
    <definedName name="_________NGd9" localSheetId="2">[2]GeneralFeedDevices_Labels!#REF!</definedName>
    <definedName name="_________NGd9" localSheetId="1">[2]GeneralFeedDevices_Labels!#REF!</definedName>
    <definedName name="_________NGd9" localSheetId="4">[2]GeneralFeedDevices_Labels!#REF!</definedName>
    <definedName name="_________NGd9" localSheetId="3">[2]GeneralFeedDevices_Labels!#REF!</definedName>
    <definedName name="_________NGd9">[2]GeneralFeedDevices_Labels!#REF!</definedName>
    <definedName name="_________NPa1" localSheetId="2">[2]CalmingSection_Labels!#REF!</definedName>
    <definedName name="_________NPa1" localSheetId="1">[2]CalmingSection_Labels!#REF!</definedName>
    <definedName name="_________NPa1" localSheetId="4">[2]CalmingSection_Labels!#REF!</definedName>
    <definedName name="_________NPa1" localSheetId="3">[2]CalmingSection_Labels!#REF!</definedName>
    <definedName name="_________NPa1">[2]CalmingSection_Labels!#REF!</definedName>
    <definedName name="_________NPa10" localSheetId="2">[2]CalmingSection_Labels!#REF!</definedName>
    <definedName name="_________NPa10" localSheetId="1">[2]CalmingSection_Labels!#REF!</definedName>
    <definedName name="_________NPa10" localSheetId="4">[2]CalmingSection_Labels!#REF!</definedName>
    <definedName name="_________NPa10" localSheetId="3">[2]CalmingSection_Labels!#REF!</definedName>
    <definedName name="_________NPa10">[2]CalmingSection_Labels!#REF!</definedName>
    <definedName name="_________NPa2" localSheetId="2">[2]CalmingSection_Labels!#REF!</definedName>
    <definedName name="_________NPa2" localSheetId="1">[2]CalmingSection_Labels!#REF!</definedName>
    <definedName name="_________NPa2" localSheetId="4">[2]CalmingSection_Labels!#REF!</definedName>
    <definedName name="_________NPa2" localSheetId="3">[2]CalmingSection_Labels!#REF!</definedName>
    <definedName name="_________NPa2">[2]CalmingSection_Labels!#REF!</definedName>
    <definedName name="_________NPa3" localSheetId="2">[2]CalmingSection_Labels!#REF!</definedName>
    <definedName name="_________NPa3" localSheetId="1">[2]CalmingSection_Labels!#REF!</definedName>
    <definedName name="_________NPa3" localSheetId="4">[2]CalmingSection_Labels!#REF!</definedName>
    <definedName name="_________NPa3" localSheetId="3">[2]CalmingSection_Labels!#REF!</definedName>
    <definedName name="_________NPa3">[2]CalmingSection_Labels!#REF!</definedName>
    <definedName name="_________NPa4" localSheetId="2">[2]CalmingSection_Labels!#REF!</definedName>
    <definedName name="_________NPa4" localSheetId="1">[2]CalmingSection_Labels!#REF!</definedName>
    <definedName name="_________NPa4" localSheetId="4">[2]CalmingSection_Labels!#REF!</definedName>
    <definedName name="_________NPa4" localSheetId="3">[2]CalmingSection_Labels!#REF!</definedName>
    <definedName name="_________NPa4">[2]CalmingSection_Labels!#REF!</definedName>
    <definedName name="_________NPa5" localSheetId="2">[2]CalmingSection_Labels!#REF!</definedName>
    <definedName name="_________NPa5" localSheetId="1">[2]CalmingSection_Labels!#REF!</definedName>
    <definedName name="_________NPa5" localSheetId="4">[2]CalmingSection_Labels!#REF!</definedName>
    <definedName name="_________NPa5" localSheetId="3">[2]CalmingSection_Labels!#REF!</definedName>
    <definedName name="_________NPa5">[2]CalmingSection_Labels!#REF!</definedName>
    <definedName name="_________NPa6" localSheetId="2">[2]CalmingSection_Labels!#REF!</definedName>
    <definedName name="_________NPa6" localSheetId="1">[2]CalmingSection_Labels!#REF!</definedName>
    <definedName name="_________NPa6" localSheetId="4">[2]CalmingSection_Labels!#REF!</definedName>
    <definedName name="_________NPa6" localSheetId="3">[2]CalmingSection_Labels!#REF!</definedName>
    <definedName name="_________NPa6">[2]CalmingSection_Labels!#REF!</definedName>
    <definedName name="_________NPa7" localSheetId="2">[2]CalmingSection_Labels!#REF!</definedName>
    <definedName name="_________NPa7" localSheetId="1">[2]CalmingSection_Labels!#REF!</definedName>
    <definedName name="_________NPa7" localSheetId="4">[2]CalmingSection_Labels!#REF!</definedName>
    <definedName name="_________NPa7" localSheetId="3">[2]CalmingSection_Labels!#REF!</definedName>
    <definedName name="_________NPa7">[2]CalmingSection_Labels!#REF!</definedName>
    <definedName name="_________NPa8" localSheetId="2">[2]CalmingSection_Labels!#REF!</definedName>
    <definedName name="_________NPa8" localSheetId="1">[2]CalmingSection_Labels!#REF!</definedName>
    <definedName name="_________NPa8" localSheetId="4">[2]CalmingSection_Labels!#REF!</definedName>
    <definedName name="_________NPa8" localSheetId="3">[2]CalmingSection_Labels!#REF!</definedName>
    <definedName name="_________NPa8">[2]CalmingSection_Labels!#REF!</definedName>
    <definedName name="_________NPa9" localSheetId="2">[2]CalmingSection_Labels!#REF!</definedName>
    <definedName name="_________NPa9" localSheetId="1">[2]CalmingSection_Labels!#REF!</definedName>
    <definedName name="_________NPa9" localSheetId="4">[2]CalmingSection_Labels!#REF!</definedName>
    <definedName name="_________NPa9" localSheetId="3">[2]CalmingSection_Labels!#REF!</definedName>
    <definedName name="_________NPa9">[2]CalmingSection_Labels!#REF!</definedName>
    <definedName name="_________NSp1" localSheetId="2">[2]CalmingSection_Labels!#REF!</definedName>
    <definedName name="_________NSp1" localSheetId="1">[2]CalmingSection_Labels!#REF!</definedName>
    <definedName name="_________NSp1" localSheetId="4">[2]CalmingSection_Labels!#REF!</definedName>
    <definedName name="_________NSp1" localSheetId="3">[2]CalmingSection_Labels!#REF!</definedName>
    <definedName name="_________NSp1">[2]CalmingSection_Labels!#REF!</definedName>
    <definedName name="_________pr1" localSheetId="0">#REF!</definedName>
    <definedName name="_________pr1" localSheetId="1">#REF!</definedName>
    <definedName name="_________pr1" localSheetId="3">#REF!</definedName>
    <definedName name="_________pr1" localSheetId="5">#REF!</definedName>
    <definedName name="_________pr1">#REF!</definedName>
    <definedName name="_________pr2" localSheetId="0">#REF!</definedName>
    <definedName name="_________pr2" localSheetId="1">#REF!</definedName>
    <definedName name="_________pr2" localSheetId="3">#REF!</definedName>
    <definedName name="_________pr2" localSheetId="5">#REF!</definedName>
    <definedName name="_________pr2">#REF!</definedName>
    <definedName name="_________ps1" localSheetId="0">#REF!</definedName>
    <definedName name="_________ps1" localSheetId="1">#REF!</definedName>
    <definedName name="_________ps1" localSheetId="3">#REF!</definedName>
    <definedName name="_________ps1" localSheetId="5">#REF!</definedName>
    <definedName name="_________ps1">#REF!</definedName>
    <definedName name="_________Rev1" localSheetId="1">#REF!</definedName>
    <definedName name="_________Rev1" localSheetId="3">#REF!</definedName>
    <definedName name="_________Rev1">#REF!</definedName>
    <definedName name="_________Rev2" localSheetId="1">#REF!</definedName>
    <definedName name="_________Rev2" localSheetId="3">#REF!</definedName>
    <definedName name="_________Rev2">#REF!</definedName>
    <definedName name="_________Rev3" localSheetId="1">#REF!</definedName>
    <definedName name="_________Rev3" localSheetId="3">#REF!</definedName>
    <definedName name="_________Rev3">#REF!</definedName>
    <definedName name="_________Rev4" localSheetId="1">#REF!</definedName>
    <definedName name="_________Rev4" localSheetId="3">#REF!</definedName>
    <definedName name="_________Rev4">#REF!</definedName>
    <definedName name="________Dic1">#REF!</definedName>
    <definedName name="________max1">#N/A</definedName>
    <definedName name="________min1">#N/A</definedName>
    <definedName name="________NGd1" localSheetId="2">[2]GeneralFeedDevices_Labels!#REF!</definedName>
    <definedName name="________NGd1" localSheetId="1">[2]GeneralFeedDevices_Labels!#REF!</definedName>
    <definedName name="________NGd1" localSheetId="4">[2]GeneralFeedDevices_Labels!#REF!</definedName>
    <definedName name="________NGd1" localSheetId="3">[2]GeneralFeedDevices_Labels!#REF!</definedName>
    <definedName name="________NGd1">[2]GeneralFeedDevices_Labels!#REF!</definedName>
    <definedName name="________NGd10" localSheetId="2">[2]GeneralFeedDevices_Labels!#REF!</definedName>
    <definedName name="________NGd10" localSheetId="1">[2]GeneralFeedDevices_Labels!#REF!</definedName>
    <definedName name="________NGd10" localSheetId="4">[2]GeneralFeedDevices_Labels!#REF!</definedName>
    <definedName name="________NGd10" localSheetId="3">[2]GeneralFeedDevices_Labels!#REF!</definedName>
    <definedName name="________NGd10">[2]GeneralFeedDevices_Labels!#REF!</definedName>
    <definedName name="________NGd12" localSheetId="2">[2]GeneralFeedDevices_Labels!#REF!</definedName>
    <definedName name="________NGd12" localSheetId="1">[2]GeneralFeedDevices_Labels!#REF!</definedName>
    <definedName name="________NGd12" localSheetId="4">[2]GeneralFeedDevices_Labels!#REF!</definedName>
    <definedName name="________NGd12" localSheetId="3">[2]GeneralFeedDevices_Labels!#REF!</definedName>
    <definedName name="________NGd12">[2]GeneralFeedDevices_Labels!#REF!</definedName>
    <definedName name="________NGd13" localSheetId="2">[2]GeneralFeedDevices_Labels!#REF!</definedName>
    <definedName name="________NGd13" localSheetId="1">[2]GeneralFeedDevices_Labels!#REF!</definedName>
    <definedName name="________NGd13" localSheetId="4">[2]GeneralFeedDevices_Labels!#REF!</definedName>
    <definedName name="________NGd13" localSheetId="3">[2]GeneralFeedDevices_Labels!#REF!</definedName>
    <definedName name="________NGd13">[2]GeneralFeedDevices_Labels!#REF!</definedName>
    <definedName name="________NGd14" localSheetId="2">[2]GeneralFeedDevices_Labels!#REF!</definedName>
    <definedName name="________NGd14" localSheetId="1">[2]GeneralFeedDevices_Labels!#REF!</definedName>
    <definedName name="________NGd14" localSheetId="4">[2]GeneralFeedDevices_Labels!#REF!</definedName>
    <definedName name="________NGd14" localSheetId="3">[2]GeneralFeedDevices_Labels!#REF!</definedName>
    <definedName name="________NGd14">[2]GeneralFeedDevices_Labels!#REF!</definedName>
    <definedName name="________NGd15" localSheetId="2">[2]GeneralFeedDevices_Labels!#REF!</definedName>
    <definedName name="________NGd15" localSheetId="1">[2]GeneralFeedDevices_Labels!#REF!</definedName>
    <definedName name="________NGd15" localSheetId="4">[2]GeneralFeedDevices_Labels!#REF!</definedName>
    <definedName name="________NGd15" localSheetId="3">[2]GeneralFeedDevices_Labels!#REF!</definedName>
    <definedName name="________NGd15">[2]GeneralFeedDevices_Labels!#REF!</definedName>
    <definedName name="________NGd2" localSheetId="2">[2]GeneralFeedDevices_Labels!#REF!</definedName>
    <definedName name="________NGd2" localSheetId="1">[2]GeneralFeedDevices_Labels!#REF!</definedName>
    <definedName name="________NGd2" localSheetId="4">[2]GeneralFeedDevices_Labels!#REF!</definedName>
    <definedName name="________NGd2" localSheetId="3">[2]GeneralFeedDevices_Labels!#REF!</definedName>
    <definedName name="________NGd2">[2]GeneralFeedDevices_Labels!#REF!</definedName>
    <definedName name="________NGd3" localSheetId="2">[2]GeneralFeedDevices_Labels!#REF!</definedName>
    <definedName name="________NGd3" localSheetId="1">[2]GeneralFeedDevices_Labels!#REF!</definedName>
    <definedName name="________NGd3" localSheetId="4">[2]GeneralFeedDevices_Labels!#REF!</definedName>
    <definedName name="________NGd3" localSheetId="3">[2]GeneralFeedDevices_Labels!#REF!</definedName>
    <definedName name="________NGd3">[2]GeneralFeedDevices_Labels!#REF!</definedName>
    <definedName name="________NGd4" localSheetId="2">[2]GeneralFeedDevices_Labels!#REF!</definedName>
    <definedName name="________NGd4" localSheetId="1">[2]GeneralFeedDevices_Labels!#REF!</definedName>
    <definedName name="________NGd4" localSheetId="4">[2]GeneralFeedDevices_Labels!#REF!</definedName>
    <definedName name="________NGd4" localSheetId="3">[2]GeneralFeedDevices_Labels!#REF!</definedName>
    <definedName name="________NGd4">[2]GeneralFeedDevices_Labels!#REF!</definedName>
    <definedName name="________NGd5" localSheetId="2">[2]GeneralFeedDevices_Labels!#REF!</definedName>
    <definedName name="________NGd5" localSheetId="1">[2]GeneralFeedDevices_Labels!#REF!</definedName>
    <definedName name="________NGd5" localSheetId="4">[2]GeneralFeedDevices_Labels!#REF!</definedName>
    <definedName name="________NGd5" localSheetId="3">[2]GeneralFeedDevices_Labels!#REF!</definedName>
    <definedName name="________NGd5">[2]GeneralFeedDevices_Labels!#REF!</definedName>
    <definedName name="________NGd6" localSheetId="2">[2]GeneralFeedDevices_Labels!#REF!</definedName>
    <definedName name="________NGd6" localSheetId="1">[2]GeneralFeedDevices_Labels!#REF!</definedName>
    <definedName name="________NGd6" localSheetId="4">[2]GeneralFeedDevices_Labels!#REF!</definedName>
    <definedName name="________NGd6" localSheetId="3">[2]GeneralFeedDevices_Labels!#REF!</definedName>
    <definedName name="________NGd6">[2]GeneralFeedDevices_Labels!#REF!</definedName>
    <definedName name="________NGd7" localSheetId="2">[2]GeneralFeedDevices_Labels!#REF!</definedName>
    <definedName name="________NGd7" localSheetId="1">[2]GeneralFeedDevices_Labels!#REF!</definedName>
    <definedName name="________NGd7" localSheetId="4">[2]GeneralFeedDevices_Labels!#REF!</definedName>
    <definedName name="________NGd7" localSheetId="3">[2]GeneralFeedDevices_Labels!#REF!</definedName>
    <definedName name="________NGd7">[2]GeneralFeedDevices_Labels!#REF!</definedName>
    <definedName name="________NGd8" localSheetId="2">[2]GeneralFeedDevices_Labels!#REF!</definedName>
    <definedName name="________NGd8" localSheetId="1">[2]GeneralFeedDevices_Labels!#REF!</definedName>
    <definedName name="________NGd8" localSheetId="4">[2]GeneralFeedDevices_Labels!#REF!</definedName>
    <definedName name="________NGd8" localSheetId="3">[2]GeneralFeedDevices_Labels!#REF!</definedName>
    <definedName name="________NGd8">[2]GeneralFeedDevices_Labels!#REF!</definedName>
    <definedName name="________NGd9" localSheetId="2">[2]GeneralFeedDevices_Labels!#REF!</definedName>
    <definedName name="________NGd9" localSheetId="1">[2]GeneralFeedDevices_Labels!#REF!</definedName>
    <definedName name="________NGd9" localSheetId="4">[2]GeneralFeedDevices_Labels!#REF!</definedName>
    <definedName name="________NGd9" localSheetId="3">[2]GeneralFeedDevices_Labels!#REF!</definedName>
    <definedName name="________NGd9">[2]GeneralFeedDevices_Labels!#REF!</definedName>
    <definedName name="________NPa1" localSheetId="2">[2]CalmingSection_Labels!#REF!</definedName>
    <definedName name="________NPa1" localSheetId="1">[2]CalmingSection_Labels!#REF!</definedName>
    <definedName name="________NPa1" localSheetId="4">[2]CalmingSection_Labels!#REF!</definedName>
    <definedName name="________NPa1" localSheetId="3">[2]CalmingSection_Labels!#REF!</definedName>
    <definedName name="________NPa1">[2]CalmingSection_Labels!#REF!</definedName>
    <definedName name="________NPa10" localSheetId="2">[2]CalmingSection_Labels!#REF!</definedName>
    <definedName name="________NPa10" localSheetId="1">[2]CalmingSection_Labels!#REF!</definedName>
    <definedName name="________NPa10" localSheetId="4">[2]CalmingSection_Labels!#REF!</definedName>
    <definedName name="________NPa10" localSheetId="3">[2]CalmingSection_Labels!#REF!</definedName>
    <definedName name="________NPa10">[2]CalmingSection_Labels!#REF!</definedName>
    <definedName name="________NPa2" localSheetId="2">[2]CalmingSection_Labels!#REF!</definedName>
    <definedName name="________NPa2" localSheetId="1">[2]CalmingSection_Labels!#REF!</definedName>
    <definedName name="________NPa2" localSheetId="4">[2]CalmingSection_Labels!#REF!</definedName>
    <definedName name="________NPa2" localSheetId="3">[2]CalmingSection_Labels!#REF!</definedName>
    <definedName name="________NPa2">[2]CalmingSection_Labels!#REF!</definedName>
    <definedName name="________NPa3" localSheetId="2">[2]CalmingSection_Labels!#REF!</definedName>
    <definedName name="________NPa3" localSheetId="1">[2]CalmingSection_Labels!#REF!</definedName>
    <definedName name="________NPa3" localSheetId="4">[2]CalmingSection_Labels!#REF!</definedName>
    <definedName name="________NPa3" localSheetId="3">[2]CalmingSection_Labels!#REF!</definedName>
    <definedName name="________NPa3">[2]CalmingSection_Labels!#REF!</definedName>
    <definedName name="________NPa4" localSheetId="2">[2]CalmingSection_Labels!#REF!</definedName>
    <definedName name="________NPa4" localSheetId="1">[2]CalmingSection_Labels!#REF!</definedName>
    <definedName name="________NPa4" localSheetId="4">[2]CalmingSection_Labels!#REF!</definedName>
    <definedName name="________NPa4" localSheetId="3">[2]CalmingSection_Labels!#REF!</definedName>
    <definedName name="________NPa4">[2]CalmingSection_Labels!#REF!</definedName>
    <definedName name="________NPa5" localSheetId="2">[2]CalmingSection_Labels!#REF!</definedName>
    <definedName name="________NPa5" localSheetId="1">[2]CalmingSection_Labels!#REF!</definedName>
    <definedName name="________NPa5" localSheetId="4">[2]CalmingSection_Labels!#REF!</definedName>
    <definedName name="________NPa5" localSheetId="3">[2]CalmingSection_Labels!#REF!</definedName>
    <definedName name="________NPa5">[2]CalmingSection_Labels!#REF!</definedName>
    <definedName name="________NPa6" localSheetId="2">[2]CalmingSection_Labels!#REF!</definedName>
    <definedName name="________NPa6" localSheetId="1">[2]CalmingSection_Labels!#REF!</definedName>
    <definedName name="________NPa6" localSheetId="4">[2]CalmingSection_Labels!#REF!</definedName>
    <definedName name="________NPa6" localSheetId="3">[2]CalmingSection_Labels!#REF!</definedName>
    <definedName name="________NPa6">[2]CalmingSection_Labels!#REF!</definedName>
    <definedName name="________NPa7" localSheetId="2">[2]CalmingSection_Labels!#REF!</definedName>
    <definedName name="________NPa7" localSheetId="1">[2]CalmingSection_Labels!#REF!</definedName>
    <definedName name="________NPa7" localSheetId="4">[2]CalmingSection_Labels!#REF!</definedName>
    <definedName name="________NPa7" localSheetId="3">[2]CalmingSection_Labels!#REF!</definedName>
    <definedName name="________NPa7">[2]CalmingSection_Labels!#REF!</definedName>
    <definedName name="________NPa8" localSheetId="2">[2]CalmingSection_Labels!#REF!</definedName>
    <definedName name="________NPa8" localSheetId="1">[2]CalmingSection_Labels!#REF!</definedName>
    <definedName name="________NPa8" localSheetId="4">[2]CalmingSection_Labels!#REF!</definedName>
    <definedName name="________NPa8" localSheetId="3">[2]CalmingSection_Labels!#REF!</definedName>
    <definedName name="________NPa8">[2]CalmingSection_Labels!#REF!</definedName>
    <definedName name="________NPa9" localSheetId="2">[2]CalmingSection_Labels!#REF!</definedName>
    <definedName name="________NPa9" localSheetId="1">[2]CalmingSection_Labels!#REF!</definedName>
    <definedName name="________NPa9" localSheetId="4">[2]CalmingSection_Labels!#REF!</definedName>
    <definedName name="________NPa9" localSheetId="3">[2]CalmingSection_Labels!#REF!</definedName>
    <definedName name="________NPa9">[2]CalmingSection_Labels!#REF!</definedName>
    <definedName name="________NSp1" localSheetId="2">[2]CalmingSection_Labels!#REF!</definedName>
    <definedName name="________NSp1" localSheetId="1">[2]CalmingSection_Labels!#REF!</definedName>
    <definedName name="________NSp1" localSheetId="4">[2]CalmingSection_Labels!#REF!</definedName>
    <definedName name="________NSp1" localSheetId="3">[2]CalmingSection_Labels!#REF!</definedName>
    <definedName name="________NSp1">[2]CalmingSection_Labels!#REF!</definedName>
    <definedName name="________pr1" localSheetId="0">#REF!</definedName>
    <definedName name="________pr1" localSheetId="1">#REF!</definedName>
    <definedName name="________pr1" localSheetId="3">#REF!</definedName>
    <definedName name="________pr1" localSheetId="5">#REF!</definedName>
    <definedName name="________pr1">#REF!</definedName>
    <definedName name="________pr2" localSheetId="0">#REF!</definedName>
    <definedName name="________pr2" localSheetId="1">#REF!</definedName>
    <definedName name="________pr2" localSheetId="3">#REF!</definedName>
    <definedName name="________pr2" localSheetId="5">#REF!</definedName>
    <definedName name="________pr2">#REF!</definedName>
    <definedName name="________ps1" localSheetId="0">#REF!</definedName>
    <definedName name="________ps1" localSheetId="1">#REF!</definedName>
    <definedName name="________ps1" localSheetId="3">#REF!</definedName>
    <definedName name="________ps1" localSheetId="5">#REF!</definedName>
    <definedName name="________ps1">#REF!</definedName>
    <definedName name="________Rev1" localSheetId="1">#REF!</definedName>
    <definedName name="________Rev1" localSheetId="3">#REF!</definedName>
    <definedName name="________Rev1">#REF!</definedName>
    <definedName name="________Rev2" localSheetId="1">#REF!</definedName>
    <definedName name="________Rev2" localSheetId="3">#REF!</definedName>
    <definedName name="________Rev2">#REF!</definedName>
    <definedName name="________Rev3" localSheetId="1">#REF!</definedName>
    <definedName name="________Rev3" localSheetId="3">#REF!</definedName>
    <definedName name="________Rev3">#REF!</definedName>
    <definedName name="________Rev4" localSheetId="1">#REF!</definedName>
    <definedName name="________Rev4" localSheetId="3">#REF!</definedName>
    <definedName name="________Rev4">#REF!</definedName>
    <definedName name="_______Dic1">#REF!</definedName>
    <definedName name="_______LL349" localSheetId="0">#REF!</definedName>
    <definedName name="_______LL349" localSheetId="1">#REF!</definedName>
    <definedName name="_______LL349" localSheetId="3">#REF!</definedName>
    <definedName name="_______LL349" localSheetId="5">#REF!</definedName>
    <definedName name="_______LL349">#REF!</definedName>
    <definedName name="_______max1">#N/A</definedName>
    <definedName name="_______min1">#N/A</definedName>
    <definedName name="_______NGd1" localSheetId="2">[2]GeneralFeedDevices_Labels!#REF!</definedName>
    <definedName name="_______NGd1" localSheetId="1">[2]GeneralFeedDevices_Labels!#REF!</definedName>
    <definedName name="_______NGd1" localSheetId="4">[2]GeneralFeedDevices_Labels!#REF!</definedName>
    <definedName name="_______NGd1" localSheetId="3">[2]GeneralFeedDevices_Labels!#REF!</definedName>
    <definedName name="_______NGd1">[2]GeneralFeedDevices_Labels!#REF!</definedName>
    <definedName name="_______NGd10" localSheetId="2">[2]GeneralFeedDevices_Labels!#REF!</definedName>
    <definedName name="_______NGd10" localSheetId="1">[2]GeneralFeedDevices_Labels!#REF!</definedName>
    <definedName name="_______NGd10" localSheetId="4">[2]GeneralFeedDevices_Labels!#REF!</definedName>
    <definedName name="_______NGd10" localSheetId="3">[2]GeneralFeedDevices_Labels!#REF!</definedName>
    <definedName name="_______NGd10">[2]GeneralFeedDevices_Labels!#REF!</definedName>
    <definedName name="_______NGd12" localSheetId="2">[2]GeneralFeedDevices_Labels!#REF!</definedName>
    <definedName name="_______NGd12" localSheetId="1">[2]GeneralFeedDevices_Labels!#REF!</definedName>
    <definedName name="_______NGd12" localSheetId="4">[2]GeneralFeedDevices_Labels!#REF!</definedName>
    <definedName name="_______NGd12" localSheetId="3">[2]GeneralFeedDevices_Labels!#REF!</definedName>
    <definedName name="_______NGd12">[2]GeneralFeedDevices_Labels!#REF!</definedName>
    <definedName name="_______NGd13" localSheetId="2">[2]GeneralFeedDevices_Labels!#REF!</definedName>
    <definedName name="_______NGd13" localSheetId="1">[2]GeneralFeedDevices_Labels!#REF!</definedName>
    <definedName name="_______NGd13" localSheetId="4">[2]GeneralFeedDevices_Labels!#REF!</definedName>
    <definedName name="_______NGd13" localSheetId="3">[2]GeneralFeedDevices_Labels!#REF!</definedName>
    <definedName name="_______NGd13">[2]GeneralFeedDevices_Labels!#REF!</definedName>
    <definedName name="_______NGd14" localSheetId="2">[2]GeneralFeedDevices_Labels!#REF!</definedName>
    <definedName name="_______NGd14" localSheetId="1">[2]GeneralFeedDevices_Labels!#REF!</definedName>
    <definedName name="_______NGd14" localSheetId="4">[2]GeneralFeedDevices_Labels!#REF!</definedName>
    <definedName name="_______NGd14" localSheetId="3">[2]GeneralFeedDevices_Labels!#REF!</definedName>
    <definedName name="_______NGd14">[2]GeneralFeedDevices_Labels!#REF!</definedName>
    <definedName name="_______NGd15" localSheetId="2">[2]GeneralFeedDevices_Labels!#REF!</definedName>
    <definedName name="_______NGd15" localSheetId="1">[2]GeneralFeedDevices_Labels!#REF!</definedName>
    <definedName name="_______NGd15" localSheetId="4">[2]GeneralFeedDevices_Labels!#REF!</definedName>
    <definedName name="_______NGd15" localSheetId="3">[2]GeneralFeedDevices_Labels!#REF!</definedName>
    <definedName name="_______NGd15">[2]GeneralFeedDevices_Labels!#REF!</definedName>
    <definedName name="_______NGd2" localSheetId="2">[2]GeneralFeedDevices_Labels!#REF!</definedName>
    <definedName name="_______NGd2" localSheetId="1">[2]GeneralFeedDevices_Labels!#REF!</definedName>
    <definedName name="_______NGd2" localSheetId="4">[2]GeneralFeedDevices_Labels!#REF!</definedName>
    <definedName name="_______NGd2" localSheetId="3">[2]GeneralFeedDevices_Labels!#REF!</definedName>
    <definedName name="_______NGd2">[2]GeneralFeedDevices_Labels!#REF!</definedName>
    <definedName name="_______NGd3" localSheetId="2">[2]GeneralFeedDevices_Labels!#REF!</definedName>
    <definedName name="_______NGd3" localSheetId="1">[2]GeneralFeedDevices_Labels!#REF!</definedName>
    <definedName name="_______NGd3" localSheetId="4">[2]GeneralFeedDevices_Labels!#REF!</definedName>
    <definedName name="_______NGd3" localSheetId="3">[2]GeneralFeedDevices_Labels!#REF!</definedName>
    <definedName name="_______NGd3">[2]GeneralFeedDevices_Labels!#REF!</definedName>
    <definedName name="_______NGd4" localSheetId="2">[2]GeneralFeedDevices_Labels!#REF!</definedName>
    <definedName name="_______NGd4" localSheetId="1">[2]GeneralFeedDevices_Labels!#REF!</definedName>
    <definedName name="_______NGd4" localSheetId="4">[2]GeneralFeedDevices_Labels!#REF!</definedName>
    <definedName name="_______NGd4" localSheetId="3">[2]GeneralFeedDevices_Labels!#REF!</definedName>
    <definedName name="_______NGd4">[2]GeneralFeedDevices_Labels!#REF!</definedName>
    <definedName name="_______NGd5" localSheetId="2">[2]GeneralFeedDevices_Labels!#REF!</definedName>
    <definedName name="_______NGd5" localSheetId="1">[2]GeneralFeedDevices_Labels!#REF!</definedName>
    <definedName name="_______NGd5" localSheetId="4">[2]GeneralFeedDevices_Labels!#REF!</definedName>
    <definedName name="_______NGd5" localSheetId="3">[2]GeneralFeedDevices_Labels!#REF!</definedName>
    <definedName name="_______NGd5">[2]GeneralFeedDevices_Labels!#REF!</definedName>
    <definedName name="_______NGd6" localSheetId="2">[2]GeneralFeedDevices_Labels!#REF!</definedName>
    <definedName name="_______NGd6" localSheetId="1">[2]GeneralFeedDevices_Labels!#REF!</definedName>
    <definedName name="_______NGd6" localSheetId="4">[2]GeneralFeedDevices_Labels!#REF!</definedName>
    <definedName name="_______NGd6" localSheetId="3">[2]GeneralFeedDevices_Labels!#REF!</definedName>
    <definedName name="_______NGd6">[2]GeneralFeedDevices_Labels!#REF!</definedName>
    <definedName name="_______NGd7" localSheetId="2">[2]GeneralFeedDevices_Labels!#REF!</definedName>
    <definedName name="_______NGd7" localSheetId="1">[2]GeneralFeedDevices_Labels!#REF!</definedName>
    <definedName name="_______NGd7" localSheetId="4">[2]GeneralFeedDevices_Labels!#REF!</definedName>
    <definedName name="_______NGd7" localSheetId="3">[2]GeneralFeedDevices_Labels!#REF!</definedName>
    <definedName name="_______NGd7">[2]GeneralFeedDevices_Labels!#REF!</definedName>
    <definedName name="_______NGd8" localSheetId="2">[2]GeneralFeedDevices_Labels!#REF!</definedName>
    <definedName name="_______NGd8" localSheetId="1">[2]GeneralFeedDevices_Labels!#REF!</definedName>
    <definedName name="_______NGd8" localSheetId="4">[2]GeneralFeedDevices_Labels!#REF!</definedName>
    <definedName name="_______NGd8" localSheetId="3">[2]GeneralFeedDevices_Labels!#REF!</definedName>
    <definedName name="_______NGd8">[2]GeneralFeedDevices_Labels!#REF!</definedName>
    <definedName name="_______NGd9" localSheetId="2">[2]GeneralFeedDevices_Labels!#REF!</definedName>
    <definedName name="_______NGd9" localSheetId="1">[2]GeneralFeedDevices_Labels!#REF!</definedName>
    <definedName name="_______NGd9" localSheetId="4">[2]GeneralFeedDevices_Labels!#REF!</definedName>
    <definedName name="_______NGd9" localSheetId="3">[2]GeneralFeedDevices_Labels!#REF!</definedName>
    <definedName name="_______NGd9">[2]GeneralFeedDevices_Labels!#REF!</definedName>
    <definedName name="_______NPa1" localSheetId="2">[2]CalmingSection_Labels!#REF!</definedName>
    <definedName name="_______NPa1" localSheetId="1">[2]CalmingSection_Labels!#REF!</definedName>
    <definedName name="_______NPa1" localSheetId="4">[2]CalmingSection_Labels!#REF!</definedName>
    <definedName name="_______NPa1" localSheetId="3">[2]CalmingSection_Labels!#REF!</definedName>
    <definedName name="_______NPa1">[2]CalmingSection_Labels!#REF!</definedName>
    <definedName name="_______NPa10" localSheetId="2">[2]CalmingSection_Labels!#REF!</definedName>
    <definedName name="_______NPa10" localSheetId="1">[2]CalmingSection_Labels!#REF!</definedName>
    <definedName name="_______NPa10" localSheetId="4">[2]CalmingSection_Labels!#REF!</definedName>
    <definedName name="_______NPa10" localSheetId="3">[2]CalmingSection_Labels!#REF!</definedName>
    <definedName name="_______NPa10">[2]CalmingSection_Labels!#REF!</definedName>
    <definedName name="_______NPa2" localSheetId="2">[2]CalmingSection_Labels!#REF!</definedName>
    <definedName name="_______NPa2" localSheetId="1">[2]CalmingSection_Labels!#REF!</definedName>
    <definedName name="_______NPa2" localSheetId="4">[2]CalmingSection_Labels!#REF!</definedName>
    <definedName name="_______NPa2" localSheetId="3">[2]CalmingSection_Labels!#REF!</definedName>
    <definedName name="_______NPa2">[2]CalmingSection_Labels!#REF!</definedName>
    <definedName name="_______NPa3" localSheetId="2">[2]CalmingSection_Labels!#REF!</definedName>
    <definedName name="_______NPa3" localSheetId="1">[2]CalmingSection_Labels!#REF!</definedName>
    <definedName name="_______NPa3" localSheetId="4">[2]CalmingSection_Labels!#REF!</definedName>
    <definedName name="_______NPa3" localSheetId="3">[2]CalmingSection_Labels!#REF!</definedName>
    <definedName name="_______NPa3">[2]CalmingSection_Labels!#REF!</definedName>
    <definedName name="_______NPa4" localSheetId="2">[2]CalmingSection_Labels!#REF!</definedName>
    <definedName name="_______NPa4" localSheetId="1">[2]CalmingSection_Labels!#REF!</definedName>
    <definedName name="_______NPa4" localSheetId="4">[2]CalmingSection_Labels!#REF!</definedName>
    <definedName name="_______NPa4" localSheetId="3">[2]CalmingSection_Labels!#REF!</definedName>
    <definedName name="_______NPa4">[2]CalmingSection_Labels!#REF!</definedName>
    <definedName name="_______NPa5" localSheetId="2">[2]CalmingSection_Labels!#REF!</definedName>
    <definedName name="_______NPa5" localSheetId="1">[2]CalmingSection_Labels!#REF!</definedName>
    <definedName name="_______NPa5" localSheetId="4">[2]CalmingSection_Labels!#REF!</definedName>
    <definedName name="_______NPa5" localSheetId="3">[2]CalmingSection_Labels!#REF!</definedName>
    <definedName name="_______NPa5">[2]CalmingSection_Labels!#REF!</definedName>
    <definedName name="_______NPa6" localSheetId="2">[2]CalmingSection_Labels!#REF!</definedName>
    <definedName name="_______NPa6" localSheetId="1">[2]CalmingSection_Labels!#REF!</definedName>
    <definedName name="_______NPa6" localSheetId="4">[2]CalmingSection_Labels!#REF!</definedName>
    <definedName name="_______NPa6" localSheetId="3">[2]CalmingSection_Labels!#REF!</definedName>
    <definedName name="_______NPa6">[2]CalmingSection_Labels!#REF!</definedName>
    <definedName name="_______NPa7" localSheetId="2">[2]CalmingSection_Labels!#REF!</definedName>
    <definedName name="_______NPa7" localSheetId="1">[2]CalmingSection_Labels!#REF!</definedName>
    <definedName name="_______NPa7" localSheetId="4">[2]CalmingSection_Labels!#REF!</definedName>
    <definedName name="_______NPa7" localSheetId="3">[2]CalmingSection_Labels!#REF!</definedName>
    <definedName name="_______NPa7">[2]CalmingSection_Labels!#REF!</definedName>
    <definedName name="_______NPa8" localSheetId="2">[2]CalmingSection_Labels!#REF!</definedName>
    <definedName name="_______NPa8" localSheetId="1">[2]CalmingSection_Labels!#REF!</definedName>
    <definedName name="_______NPa8" localSheetId="4">[2]CalmingSection_Labels!#REF!</definedName>
    <definedName name="_______NPa8" localSheetId="3">[2]CalmingSection_Labels!#REF!</definedName>
    <definedName name="_______NPa8">[2]CalmingSection_Labels!#REF!</definedName>
    <definedName name="_______NPa9" localSheetId="2">[2]CalmingSection_Labels!#REF!</definedName>
    <definedName name="_______NPa9" localSheetId="1">[2]CalmingSection_Labels!#REF!</definedName>
    <definedName name="_______NPa9" localSheetId="4">[2]CalmingSection_Labels!#REF!</definedName>
    <definedName name="_______NPa9" localSheetId="3">[2]CalmingSection_Labels!#REF!</definedName>
    <definedName name="_______NPa9">[2]CalmingSection_Labels!#REF!</definedName>
    <definedName name="_______NSp1" localSheetId="2">[2]CalmingSection_Labels!#REF!</definedName>
    <definedName name="_______NSp1" localSheetId="1">[2]CalmingSection_Labels!#REF!</definedName>
    <definedName name="_______NSp1" localSheetId="4">[2]CalmingSection_Labels!#REF!</definedName>
    <definedName name="_______NSp1" localSheetId="3">[2]CalmingSection_Labels!#REF!</definedName>
    <definedName name="_______NSp1">[2]CalmingSection_Labels!#REF!</definedName>
    <definedName name="_______pr1" localSheetId="0">#REF!</definedName>
    <definedName name="_______pr1" localSheetId="1">#REF!</definedName>
    <definedName name="_______pr1" localSheetId="3">#REF!</definedName>
    <definedName name="_______pr1" localSheetId="5">#REF!</definedName>
    <definedName name="_______pr1">#REF!</definedName>
    <definedName name="_______pr2" localSheetId="0">#REF!</definedName>
    <definedName name="_______pr2" localSheetId="1">#REF!</definedName>
    <definedName name="_______pr2" localSheetId="3">#REF!</definedName>
    <definedName name="_______pr2" localSheetId="5">#REF!</definedName>
    <definedName name="_______pr2">#REF!</definedName>
    <definedName name="_______ps1" localSheetId="0">#REF!</definedName>
    <definedName name="_______ps1" localSheetId="1">#REF!</definedName>
    <definedName name="_______ps1" localSheetId="3">#REF!</definedName>
    <definedName name="_______ps1" localSheetId="5">#REF!</definedName>
    <definedName name="_______ps1">#REF!</definedName>
    <definedName name="_______QQ828" localSheetId="0">#REF!</definedName>
    <definedName name="_______QQ828" localSheetId="1">#REF!</definedName>
    <definedName name="_______QQ828" localSheetId="3">#REF!</definedName>
    <definedName name="_______QQ828" localSheetId="5">#REF!</definedName>
    <definedName name="_______QQ828">#REF!</definedName>
    <definedName name="_______Rev1" localSheetId="1">#REF!</definedName>
    <definedName name="_______Rev1" localSheetId="3">#REF!</definedName>
    <definedName name="_______Rev1">#REF!</definedName>
    <definedName name="_______Rev2" localSheetId="1">#REF!</definedName>
    <definedName name="_______Rev2" localSheetId="3">#REF!</definedName>
    <definedName name="_______Rev2">#REF!</definedName>
    <definedName name="_______Rev3" localSheetId="1">#REF!</definedName>
    <definedName name="_______Rev3" localSheetId="3">#REF!</definedName>
    <definedName name="_______Rev3">#REF!</definedName>
    <definedName name="_______Rev4" localSheetId="1">#REF!</definedName>
    <definedName name="_______Rev4" localSheetId="3">#REF!</definedName>
    <definedName name="_______Rev4">#REF!</definedName>
    <definedName name="______Dic1">#REF!</definedName>
    <definedName name="______LL349" localSheetId="0">#REF!</definedName>
    <definedName name="______LL349" localSheetId="1">#REF!</definedName>
    <definedName name="______LL349" localSheetId="3">#REF!</definedName>
    <definedName name="______LL349" localSheetId="5">#REF!</definedName>
    <definedName name="______LL349">#REF!</definedName>
    <definedName name="______max1">#N/A</definedName>
    <definedName name="______min1">#N/A</definedName>
    <definedName name="______NGd1" localSheetId="2">[2]GeneralFeedDevices_Labels!#REF!</definedName>
    <definedName name="______NGd1" localSheetId="1">[2]GeneralFeedDevices_Labels!#REF!</definedName>
    <definedName name="______NGd1" localSheetId="4">[2]GeneralFeedDevices_Labels!#REF!</definedName>
    <definedName name="______NGd1" localSheetId="3">[2]GeneralFeedDevices_Labels!#REF!</definedName>
    <definedName name="______NGd1">[2]GeneralFeedDevices_Labels!#REF!</definedName>
    <definedName name="______NGd10" localSheetId="2">[2]GeneralFeedDevices_Labels!#REF!</definedName>
    <definedName name="______NGd10" localSheetId="1">[2]GeneralFeedDevices_Labels!#REF!</definedName>
    <definedName name="______NGd10" localSheetId="4">[2]GeneralFeedDevices_Labels!#REF!</definedName>
    <definedName name="______NGd10" localSheetId="3">[2]GeneralFeedDevices_Labels!#REF!</definedName>
    <definedName name="______NGd10">[2]GeneralFeedDevices_Labels!#REF!</definedName>
    <definedName name="______NGd12" localSheetId="2">[2]GeneralFeedDevices_Labels!#REF!</definedName>
    <definedName name="______NGd12" localSheetId="1">[2]GeneralFeedDevices_Labels!#REF!</definedName>
    <definedName name="______NGd12" localSheetId="4">[2]GeneralFeedDevices_Labels!#REF!</definedName>
    <definedName name="______NGd12" localSheetId="3">[2]GeneralFeedDevices_Labels!#REF!</definedName>
    <definedName name="______NGd12">[2]GeneralFeedDevices_Labels!#REF!</definedName>
    <definedName name="______NGd13" localSheetId="2">[2]GeneralFeedDevices_Labels!#REF!</definedName>
    <definedName name="______NGd13" localSheetId="1">[2]GeneralFeedDevices_Labels!#REF!</definedName>
    <definedName name="______NGd13" localSheetId="4">[2]GeneralFeedDevices_Labels!#REF!</definedName>
    <definedName name="______NGd13" localSheetId="3">[2]GeneralFeedDevices_Labels!#REF!</definedName>
    <definedName name="______NGd13">[2]GeneralFeedDevices_Labels!#REF!</definedName>
    <definedName name="______NGd14" localSheetId="2">[2]GeneralFeedDevices_Labels!#REF!</definedName>
    <definedName name="______NGd14" localSheetId="1">[2]GeneralFeedDevices_Labels!#REF!</definedName>
    <definedName name="______NGd14" localSheetId="4">[2]GeneralFeedDevices_Labels!#REF!</definedName>
    <definedName name="______NGd14" localSheetId="3">[2]GeneralFeedDevices_Labels!#REF!</definedName>
    <definedName name="______NGd14">[2]GeneralFeedDevices_Labels!#REF!</definedName>
    <definedName name="______NGd15" localSheetId="2">[2]GeneralFeedDevices_Labels!#REF!</definedName>
    <definedName name="______NGd15" localSheetId="1">[2]GeneralFeedDevices_Labels!#REF!</definedName>
    <definedName name="______NGd15" localSheetId="4">[2]GeneralFeedDevices_Labels!#REF!</definedName>
    <definedName name="______NGd15" localSheetId="3">[2]GeneralFeedDevices_Labels!#REF!</definedName>
    <definedName name="______NGd15">[2]GeneralFeedDevices_Labels!#REF!</definedName>
    <definedName name="______NGd2" localSheetId="2">[2]GeneralFeedDevices_Labels!#REF!</definedName>
    <definedName name="______NGd2" localSheetId="1">[2]GeneralFeedDevices_Labels!#REF!</definedName>
    <definedName name="______NGd2" localSheetId="4">[2]GeneralFeedDevices_Labels!#REF!</definedName>
    <definedName name="______NGd2" localSheetId="3">[2]GeneralFeedDevices_Labels!#REF!</definedName>
    <definedName name="______NGd2">[2]GeneralFeedDevices_Labels!#REF!</definedName>
    <definedName name="______NGd3" localSheetId="2">[2]GeneralFeedDevices_Labels!#REF!</definedName>
    <definedName name="______NGd3" localSheetId="1">[2]GeneralFeedDevices_Labels!#REF!</definedName>
    <definedName name="______NGd3" localSheetId="4">[2]GeneralFeedDevices_Labels!#REF!</definedName>
    <definedName name="______NGd3" localSheetId="3">[2]GeneralFeedDevices_Labels!#REF!</definedName>
    <definedName name="______NGd3">[2]GeneralFeedDevices_Labels!#REF!</definedName>
    <definedName name="______NGd4" localSheetId="2">[2]GeneralFeedDevices_Labels!#REF!</definedName>
    <definedName name="______NGd4" localSheetId="1">[2]GeneralFeedDevices_Labels!#REF!</definedName>
    <definedName name="______NGd4" localSheetId="4">[2]GeneralFeedDevices_Labels!#REF!</definedName>
    <definedName name="______NGd4" localSheetId="3">[2]GeneralFeedDevices_Labels!#REF!</definedName>
    <definedName name="______NGd4">[2]GeneralFeedDevices_Labels!#REF!</definedName>
    <definedName name="______NGd5" localSheetId="2">[2]GeneralFeedDevices_Labels!#REF!</definedName>
    <definedName name="______NGd5" localSheetId="1">[2]GeneralFeedDevices_Labels!#REF!</definedName>
    <definedName name="______NGd5" localSheetId="4">[2]GeneralFeedDevices_Labels!#REF!</definedName>
    <definedName name="______NGd5" localSheetId="3">[2]GeneralFeedDevices_Labels!#REF!</definedName>
    <definedName name="______NGd5">[2]GeneralFeedDevices_Labels!#REF!</definedName>
    <definedName name="______NGd6" localSheetId="2">[2]GeneralFeedDevices_Labels!#REF!</definedName>
    <definedName name="______NGd6" localSheetId="1">[2]GeneralFeedDevices_Labels!#REF!</definedName>
    <definedName name="______NGd6" localSheetId="4">[2]GeneralFeedDevices_Labels!#REF!</definedName>
    <definedName name="______NGd6" localSheetId="3">[2]GeneralFeedDevices_Labels!#REF!</definedName>
    <definedName name="______NGd6">[2]GeneralFeedDevices_Labels!#REF!</definedName>
    <definedName name="______NGd7" localSheetId="2">[2]GeneralFeedDevices_Labels!#REF!</definedName>
    <definedName name="______NGd7" localSheetId="1">[2]GeneralFeedDevices_Labels!#REF!</definedName>
    <definedName name="______NGd7" localSheetId="4">[2]GeneralFeedDevices_Labels!#REF!</definedName>
    <definedName name="______NGd7" localSheetId="3">[2]GeneralFeedDevices_Labels!#REF!</definedName>
    <definedName name="______NGd7">[2]GeneralFeedDevices_Labels!#REF!</definedName>
    <definedName name="______NGd8" localSheetId="2">[2]GeneralFeedDevices_Labels!#REF!</definedName>
    <definedName name="______NGd8" localSheetId="1">[2]GeneralFeedDevices_Labels!#REF!</definedName>
    <definedName name="______NGd8" localSheetId="4">[2]GeneralFeedDevices_Labels!#REF!</definedName>
    <definedName name="______NGd8" localSheetId="3">[2]GeneralFeedDevices_Labels!#REF!</definedName>
    <definedName name="______NGd8">[2]GeneralFeedDevices_Labels!#REF!</definedName>
    <definedName name="______NGd9" localSheetId="2">[2]GeneralFeedDevices_Labels!#REF!</definedName>
    <definedName name="______NGd9" localSheetId="1">[2]GeneralFeedDevices_Labels!#REF!</definedName>
    <definedName name="______NGd9" localSheetId="4">[2]GeneralFeedDevices_Labels!#REF!</definedName>
    <definedName name="______NGd9" localSheetId="3">[2]GeneralFeedDevices_Labels!#REF!</definedName>
    <definedName name="______NGd9">[2]GeneralFeedDevices_Labels!#REF!</definedName>
    <definedName name="______NPa1" localSheetId="2">[2]CalmingSection_Labels!#REF!</definedName>
    <definedName name="______NPa1" localSheetId="1">[2]CalmingSection_Labels!#REF!</definedName>
    <definedName name="______NPa1" localSheetId="4">[2]CalmingSection_Labels!#REF!</definedName>
    <definedName name="______NPa1" localSheetId="3">[2]CalmingSection_Labels!#REF!</definedName>
    <definedName name="______NPa1">[2]CalmingSection_Labels!#REF!</definedName>
    <definedName name="______NPa10" localSheetId="2">[2]CalmingSection_Labels!#REF!</definedName>
    <definedName name="______NPa10" localSheetId="1">[2]CalmingSection_Labels!#REF!</definedName>
    <definedName name="______NPa10" localSheetId="4">[2]CalmingSection_Labels!#REF!</definedName>
    <definedName name="______NPa10" localSheetId="3">[2]CalmingSection_Labels!#REF!</definedName>
    <definedName name="______NPa10">[2]CalmingSection_Labels!#REF!</definedName>
    <definedName name="______NPa2" localSheetId="2">[2]CalmingSection_Labels!#REF!</definedName>
    <definedName name="______NPa2" localSheetId="1">[2]CalmingSection_Labels!#REF!</definedName>
    <definedName name="______NPa2" localSheetId="4">[2]CalmingSection_Labels!#REF!</definedName>
    <definedName name="______NPa2" localSheetId="3">[2]CalmingSection_Labels!#REF!</definedName>
    <definedName name="______NPa2">[2]CalmingSection_Labels!#REF!</definedName>
    <definedName name="______NPa3" localSheetId="2">[2]CalmingSection_Labels!#REF!</definedName>
    <definedName name="______NPa3" localSheetId="1">[2]CalmingSection_Labels!#REF!</definedName>
    <definedName name="______NPa3" localSheetId="4">[2]CalmingSection_Labels!#REF!</definedName>
    <definedName name="______NPa3" localSheetId="3">[2]CalmingSection_Labels!#REF!</definedName>
    <definedName name="______NPa3">[2]CalmingSection_Labels!#REF!</definedName>
    <definedName name="______NPa4" localSheetId="2">[2]CalmingSection_Labels!#REF!</definedName>
    <definedName name="______NPa4" localSheetId="1">[2]CalmingSection_Labels!#REF!</definedName>
    <definedName name="______NPa4" localSheetId="4">[2]CalmingSection_Labels!#REF!</definedName>
    <definedName name="______NPa4" localSheetId="3">[2]CalmingSection_Labels!#REF!</definedName>
    <definedName name="______NPa4">[2]CalmingSection_Labels!#REF!</definedName>
    <definedName name="______NPa5" localSheetId="2">[2]CalmingSection_Labels!#REF!</definedName>
    <definedName name="______NPa5" localSheetId="1">[2]CalmingSection_Labels!#REF!</definedName>
    <definedName name="______NPa5" localSheetId="4">[2]CalmingSection_Labels!#REF!</definedName>
    <definedName name="______NPa5" localSheetId="3">[2]CalmingSection_Labels!#REF!</definedName>
    <definedName name="______NPa5">[2]CalmingSection_Labels!#REF!</definedName>
    <definedName name="______NPa6" localSheetId="2">[2]CalmingSection_Labels!#REF!</definedName>
    <definedName name="______NPa6" localSheetId="1">[2]CalmingSection_Labels!#REF!</definedName>
    <definedName name="______NPa6" localSheetId="4">[2]CalmingSection_Labels!#REF!</definedName>
    <definedName name="______NPa6" localSheetId="3">[2]CalmingSection_Labels!#REF!</definedName>
    <definedName name="______NPa6">[2]CalmingSection_Labels!#REF!</definedName>
    <definedName name="______NPa7" localSheetId="2">[2]CalmingSection_Labels!#REF!</definedName>
    <definedName name="______NPa7" localSheetId="1">[2]CalmingSection_Labels!#REF!</definedName>
    <definedName name="______NPa7" localSheetId="4">[2]CalmingSection_Labels!#REF!</definedName>
    <definedName name="______NPa7" localSheetId="3">[2]CalmingSection_Labels!#REF!</definedName>
    <definedName name="______NPa7">[2]CalmingSection_Labels!#REF!</definedName>
    <definedName name="______NPa8" localSheetId="2">[2]CalmingSection_Labels!#REF!</definedName>
    <definedName name="______NPa8" localSheetId="1">[2]CalmingSection_Labels!#REF!</definedName>
    <definedName name="______NPa8" localSheetId="4">[2]CalmingSection_Labels!#REF!</definedName>
    <definedName name="______NPa8" localSheetId="3">[2]CalmingSection_Labels!#REF!</definedName>
    <definedName name="______NPa8">[2]CalmingSection_Labels!#REF!</definedName>
    <definedName name="______NPa9" localSheetId="2">[2]CalmingSection_Labels!#REF!</definedName>
    <definedName name="______NPa9" localSheetId="1">[2]CalmingSection_Labels!#REF!</definedName>
    <definedName name="______NPa9" localSheetId="4">[2]CalmingSection_Labels!#REF!</definedName>
    <definedName name="______NPa9" localSheetId="3">[2]CalmingSection_Labels!#REF!</definedName>
    <definedName name="______NPa9">[2]CalmingSection_Labels!#REF!</definedName>
    <definedName name="______NSp1" localSheetId="2">[2]CalmingSection_Labels!#REF!</definedName>
    <definedName name="______NSp1" localSheetId="1">[2]CalmingSection_Labels!#REF!</definedName>
    <definedName name="______NSp1" localSheetId="4">[2]CalmingSection_Labels!#REF!</definedName>
    <definedName name="______NSp1" localSheetId="3">[2]CalmingSection_Labels!#REF!</definedName>
    <definedName name="______NSp1">[2]CalmingSection_Labels!#REF!</definedName>
    <definedName name="______pr1" localSheetId="0">#REF!</definedName>
    <definedName name="______pr1" localSheetId="1">#REF!</definedName>
    <definedName name="______pr1" localSheetId="3">#REF!</definedName>
    <definedName name="______pr1" localSheetId="5">#REF!</definedName>
    <definedName name="______pr1">#REF!</definedName>
    <definedName name="______pr2" localSheetId="0">#REF!</definedName>
    <definedName name="______pr2" localSheetId="1">#REF!</definedName>
    <definedName name="______pr2" localSheetId="3">#REF!</definedName>
    <definedName name="______pr2" localSheetId="5">#REF!</definedName>
    <definedName name="______pr2">#REF!</definedName>
    <definedName name="______ps1" localSheetId="0">#REF!</definedName>
    <definedName name="______ps1" localSheetId="1">#REF!</definedName>
    <definedName name="______ps1" localSheetId="3">#REF!</definedName>
    <definedName name="______ps1" localSheetId="5">#REF!</definedName>
    <definedName name="______ps1">#REF!</definedName>
    <definedName name="______QQ828" localSheetId="0">#REF!</definedName>
    <definedName name="______QQ828" localSheetId="1">#REF!</definedName>
    <definedName name="______QQ828" localSheetId="3">#REF!</definedName>
    <definedName name="______QQ828" localSheetId="5">#REF!</definedName>
    <definedName name="______QQ828">#REF!</definedName>
    <definedName name="______Rev1" localSheetId="1">#REF!</definedName>
    <definedName name="______Rev1" localSheetId="3">#REF!</definedName>
    <definedName name="______Rev1">#REF!</definedName>
    <definedName name="______Rev2" localSheetId="1">#REF!</definedName>
    <definedName name="______Rev2" localSheetId="3">#REF!</definedName>
    <definedName name="______Rev2">#REF!</definedName>
    <definedName name="______Rev3" localSheetId="1">#REF!</definedName>
    <definedName name="______Rev3" localSheetId="3">#REF!</definedName>
    <definedName name="______Rev3">#REF!</definedName>
    <definedName name="______Rev4" localSheetId="1">#REF!</definedName>
    <definedName name="______Rev4" localSheetId="3">#REF!</definedName>
    <definedName name="______Rev4">#REF!</definedName>
    <definedName name="_____Dic1">#REF!</definedName>
    <definedName name="_____LL349" localSheetId="0">#REF!</definedName>
    <definedName name="_____LL349" localSheetId="1">#REF!</definedName>
    <definedName name="_____LL349" localSheetId="3">#REF!</definedName>
    <definedName name="_____LL349" localSheetId="5">#REF!</definedName>
    <definedName name="_____LL349">#REF!</definedName>
    <definedName name="_____max1">#N/A</definedName>
    <definedName name="_____min1">#N/A</definedName>
    <definedName name="_____NGd1" localSheetId="2">[2]GeneralFeedDevices_Labels!#REF!</definedName>
    <definedName name="_____NGd1" localSheetId="1">[2]GeneralFeedDevices_Labels!#REF!</definedName>
    <definedName name="_____NGd1" localSheetId="4">[2]GeneralFeedDevices_Labels!#REF!</definedName>
    <definedName name="_____NGd1" localSheetId="3">[2]GeneralFeedDevices_Labels!#REF!</definedName>
    <definedName name="_____NGd1">[2]GeneralFeedDevices_Labels!#REF!</definedName>
    <definedName name="_____NGd10" localSheetId="2">[2]GeneralFeedDevices_Labels!#REF!</definedName>
    <definedName name="_____NGd10" localSheetId="1">[2]GeneralFeedDevices_Labels!#REF!</definedName>
    <definedName name="_____NGd10" localSheetId="4">[2]GeneralFeedDevices_Labels!#REF!</definedName>
    <definedName name="_____NGd10" localSheetId="3">[2]GeneralFeedDevices_Labels!#REF!</definedName>
    <definedName name="_____NGd10">[2]GeneralFeedDevices_Labels!#REF!</definedName>
    <definedName name="_____NGd12" localSheetId="2">[2]GeneralFeedDevices_Labels!#REF!</definedName>
    <definedName name="_____NGd12" localSheetId="1">[2]GeneralFeedDevices_Labels!#REF!</definedName>
    <definedName name="_____NGd12" localSheetId="4">[2]GeneralFeedDevices_Labels!#REF!</definedName>
    <definedName name="_____NGd12" localSheetId="3">[2]GeneralFeedDevices_Labels!#REF!</definedName>
    <definedName name="_____NGd12">[2]GeneralFeedDevices_Labels!#REF!</definedName>
    <definedName name="_____NGd13" localSheetId="2">[2]GeneralFeedDevices_Labels!#REF!</definedName>
    <definedName name="_____NGd13" localSheetId="1">[2]GeneralFeedDevices_Labels!#REF!</definedName>
    <definedName name="_____NGd13" localSheetId="4">[2]GeneralFeedDevices_Labels!#REF!</definedName>
    <definedName name="_____NGd13" localSheetId="3">[2]GeneralFeedDevices_Labels!#REF!</definedName>
    <definedName name="_____NGd13">[2]GeneralFeedDevices_Labels!#REF!</definedName>
    <definedName name="_____NGd14" localSheetId="2">[2]GeneralFeedDevices_Labels!#REF!</definedName>
    <definedName name="_____NGd14" localSheetId="1">[2]GeneralFeedDevices_Labels!#REF!</definedName>
    <definedName name="_____NGd14" localSheetId="4">[2]GeneralFeedDevices_Labels!#REF!</definedName>
    <definedName name="_____NGd14" localSheetId="3">[2]GeneralFeedDevices_Labels!#REF!</definedName>
    <definedName name="_____NGd14">[2]GeneralFeedDevices_Labels!#REF!</definedName>
    <definedName name="_____NGd15" localSheetId="2">[2]GeneralFeedDevices_Labels!#REF!</definedName>
    <definedName name="_____NGd15" localSheetId="1">[2]GeneralFeedDevices_Labels!#REF!</definedName>
    <definedName name="_____NGd15" localSheetId="4">[2]GeneralFeedDevices_Labels!#REF!</definedName>
    <definedName name="_____NGd15" localSheetId="3">[2]GeneralFeedDevices_Labels!#REF!</definedName>
    <definedName name="_____NGd15">[2]GeneralFeedDevices_Labels!#REF!</definedName>
    <definedName name="_____NGd2" localSheetId="2">[2]GeneralFeedDevices_Labels!#REF!</definedName>
    <definedName name="_____NGd2" localSheetId="1">[2]GeneralFeedDevices_Labels!#REF!</definedName>
    <definedName name="_____NGd2" localSheetId="4">[2]GeneralFeedDevices_Labels!#REF!</definedName>
    <definedName name="_____NGd2" localSheetId="3">[2]GeneralFeedDevices_Labels!#REF!</definedName>
    <definedName name="_____NGd2">[2]GeneralFeedDevices_Labels!#REF!</definedName>
    <definedName name="_____NGd3" localSheetId="2">[2]GeneralFeedDevices_Labels!#REF!</definedName>
    <definedName name="_____NGd3" localSheetId="1">[2]GeneralFeedDevices_Labels!#REF!</definedName>
    <definedName name="_____NGd3" localSheetId="4">[2]GeneralFeedDevices_Labels!#REF!</definedName>
    <definedName name="_____NGd3" localSheetId="3">[2]GeneralFeedDevices_Labels!#REF!</definedName>
    <definedName name="_____NGd3">[2]GeneralFeedDevices_Labels!#REF!</definedName>
    <definedName name="_____NGd4" localSheetId="2">[2]GeneralFeedDevices_Labels!#REF!</definedName>
    <definedName name="_____NGd4" localSheetId="1">[2]GeneralFeedDevices_Labels!#REF!</definedName>
    <definedName name="_____NGd4" localSheetId="4">[2]GeneralFeedDevices_Labels!#REF!</definedName>
    <definedName name="_____NGd4" localSheetId="3">[2]GeneralFeedDevices_Labels!#REF!</definedName>
    <definedName name="_____NGd4">[2]GeneralFeedDevices_Labels!#REF!</definedName>
    <definedName name="_____NGd5" localSheetId="2">[2]GeneralFeedDevices_Labels!#REF!</definedName>
    <definedName name="_____NGd5" localSheetId="1">[2]GeneralFeedDevices_Labels!#REF!</definedName>
    <definedName name="_____NGd5" localSheetId="4">[2]GeneralFeedDevices_Labels!#REF!</definedName>
    <definedName name="_____NGd5" localSheetId="3">[2]GeneralFeedDevices_Labels!#REF!</definedName>
    <definedName name="_____NGd5">[2]GeneralFeedDevices_Labels!#REF!</definedName>
    <definedName name="_____NGd6" localSheetId="2">[2]GeneralFeedDevices_Labels!#REF!</definedName>
    <definedName name="_____NGd6" localSheetId="1">[2]GeneralFeedDevices_Labels!#REF!</definedName>
    <definedName name="_____NGd6" localSheetId="4">[2]GeneralFeedDevices_Labels!#REF!</definedName>
    <definedName name="_____NGd6" localSheetId="3">[2]GeneralFeedDevices_Labels!#REF!</definedName>
    <definedName name="_____NGd6">[2]GeneralFeedDevices_Labels!#REF!</definedName>
    <definedName name="_____NGd7" localSheetId="2">[2]GeneralFeedDevices_Labels!#REF!</definedName>
    <definedName name="_____NGd7" localSheetId="1">[2]GeneralFeedDevices_Labels!#REF!</definedName>
    <definedName name="_____NGd7" localSheetId="4">[2]GeneralFeedDevices_Labels!#REF!</definedName>
    <definedName name="_____NGd7" localSheetId="3">[2]GeneralFeedDevices_Labels!#REF!</definedName>
    <definedName name="_____NGd7">[2]GeneralFeedDevices_Labels!#REF!</definedName>
    <definedName name="_____NGd8" localSheetId="2">[2]GeneralFeedDevices_Labels!#REF!</definedName>
    <definedName name="_____NGd8" localSheetId="1">[2]GeneralFeedDevices_Labels!#REF!</definedName>
    <definedName name="_____NGd8" localSheetId="4">[2]GeneralFeedDevices_Labels!#REF!</definedName>
    <definedName name="_____NGd8" localSheetId="3">[2]GeneralFeedDevices_Labels!#REF!</definedName>
    <definedName name="_____NGd8">[2]GeneralFeedDevices_Labels!#REF!</definedName>
    <definedName name="_____NGd9" localSheetId="2">[2]GeneralFeedDevices_Labels!#REF!</definedName>
    <definedName name="_____NGd9" localSheetId="1">[2]GeneralFeedDevices_Labels!#REF!</definedName>
    <definedName name="_____NGd9" localSheetId="4">[2]GeneralFeedDevices_Labels!#REF!</definedName>
    <definedName name="_____NGd9" localSheetId="3">[2]GeneralFeedDevices_Labels!#REF!</definedName>
    <definedName name="_____NGd9">[2]GeneralFeedDevices_Labels!#REF!</definedName>
    <definedName name="_____NPa1" localSheetId="2">[2]CalmingSection_Labels!#REF!</definedName>
    <definedName name="_____NPa1" localSheetId="1">[2]CalmingSection_Labels!#REF!</definedName>
    <definedName name="_____NPa1" localSheetId="4">[2]CalmingSection_Labels!#REF!</definedName>
    <definedName name="_____NPa1" localSheetId="3">[2]CalmingSection_Labels!#REF!</definedName>
    <definedName name="_____NPa1">[2]CalmingSection_Labels!#REF!</definedName>
    <definedName name="_____NPa10" localSheetId="2">[2]CalmingSection_Labels!#REF!</definedName>
    <definedName name="_____NPa10" localSheetId="1">[2]CalmingSection_Labels!#REF!</definedName>
    <definedName name="_____NPa10" localSheetId="4">[2]CalmingSection_Labels!#REF!</definedName>
    <definedName name="_____NPa10" localSheetId="3">[2]CalmingSection_Labels!#REF!</definedName>
    <definedName name="_____NPa10">[2]CalmingSection_Labels!#REF!</definedName>
    <definedName name="_____NPa2" localSheetId="2">[2]CalmingSection_Labels!#REF!</definedName>
    <definedName name="_____NPa2" localSheetId="1">[2]CalmingSection_Labels!#REF!</definedName>
    <definedName name="_____NPa2" localSheetId="4">[2]CalmingSection_Labels!#REF!</definedName>
    <definedName name="_____NPa2" localSheetId="3">[2]CalmingSection_Labels!#REF!</definedName>
    <definedName name="_____NPa2">[2]CalmingSection_Labels!#REF!</definedName>
    <definedName name="_____NPa3" localSheetId="2">[2]CalmingSection_Labels!#REF!</definedName>
    <definedName name="_____NPa3" localSheetId="1">[2]CalmingSection_Labels!#REF!</definedName>
    <definedName name="_____NPa3" localSheetId="4">[2]CalmingSection_Labels!#REF!</definedName>
    <definedName name="_____NPa3" localSheetId="3">[2]CalmingSection_Labels!#REF!</definedName>
    <definedName name="_____NPa3">[2]CalmingSection_Labels!#REF!</definedName>
    <definedName name="_____NPa4" localSheetId="2">[2]CalmingSection_Labels!#REF!</definedName>
    <definedName name="_____NPa4" localSheetId="1">[2]CalmingSection_Labels!#REF!</definedName>
    <definedName name="_____NPa4" localSheetId="4">[2]CalmingSection_Labels!#REF!</definedName>
    <definedName name="_____NPa4" localSheetId="3">[2]CalmingSection_Labels!#REF!</definedName>
    <definedName name="_____NPa4">[2]CalmingSection_Labels!#REF!</definedName>
    <definedName name="_____NPa5" localSheetId="2">[2]CalmingSection_Labels!#REF!</definedName>
    <definedName name="_____NPa5" localSheetId="1">[2]CalmingSection_Labels!#REF!</definedName>
    <definedName name="_____NPa5" localSheetId="4">[2]CalmingSection_Labels!#REF!</definedName>
    <definedName name="_____NPa5" localSheetId="3">[2]CalmingSection_Labels!#REF!</definedName>
    <definedName name="_____NPa5">[2]CalmingSection_Labels!#REF!</definedName>
    <definedName name="_____NPa6" localSheetId="2">[2]CalmingSection_Labels!#REF!</definedName>
    <definedName name="_____NPa6" localSheetId="1">[2]CalmingSection_Labels!#REF!</definedName>
    <definedName name="_____NPa6" localSheetId="4">[2]CalmingSection_Labels!#REF!</definedName>
    <definedName name="_____NPa6" localSheetId="3">[2]CalmingSection_Labels!#REF!</definedName>
    <definedName name="_____NPa6">[2]CalmingSection_Labels!#REF!</definedName>
    <definedName name="_____NPa7" localSheetId="2">[2]CalmingSection_Labels!#REF!</definedName>
    <definedName name="_____NPa7" localSheetId="1">[2]CalmingSection_Labels!#REF!</definedName>
    <definedName name="_____NPa7" localSheetId="4">[2]CalmingSection_Labels!#REF!</definedName>
    <definedName name="_____NPa7" localSheetId="3">[2]CalmingSection_Labels!#REF!</definedName>
    <definedName name="_____NPa7">[2]CalmingSection_Labels!#REF!</definedName>
    <definedName name="_____NPa8" localSheetId="2">[2]CalmingSection_Labels!#REF!</definedName>
    <definedName name="_____NPa8" localSheetId="1">[2]CalmingSection_Labels!#REF!</definedName>
    <definedName name="_____NPa8" localSheetId="4">[2]CalmingSection_Labels!#REF!</definedName>
    <definedName name="_____NPa8" localSheetId="3">[2]CalmingSection_Labels!#REF!</definedName>
    <definedName name="_____NPa8">[2]CalmingSection_Labels!#REF!</definedName>
    <definedName name="_____NPa9" localSheetId="2">[2]CalmingSection_Labels!#REF!</definedName>
    <definedName name="_____NPa9" localSheetId="1">[2]CalmingSection_Labels!#REF!</definedName>
    <definedName name="_____NPa9" localSheetId="4">[2]CalmingSection_Labels!#REF!</definedName>
    <definedName name="_____NPa9" localSheetId="3">[2]CalmingSection_Labels!#REF!</definedName>
    <definedName name="_____NPa9">[2]CalmingSection_Labels!#REF!</definedName>
    <definedName name="_____NSp1" localSheetId="2">[2]CalmingSection_Labels!#REF!</definedName>
    <definedName name="_____NSp1" localSheetId="1">[2]CalmingSection_Labels!#REF!</definedName>
    <definedName name="_____NSp1" localSheetId="4">[2]CalmingSection_Labels!#REF!</definedName>
    <definedName name="_____NSp1" localSheetId="3">[2]CalmingSection_Labels!#REF!</definedName>
    <definedName name="_____NSp1">[2]CalmingSection_Labels!#REF!</definedName>
    <definedName name="_____pr1" localSheetId="0">#REF!</definedName>
    <definedName name="_____pr1" localSheetId="1">#REF!</definedName>
    <definedName name="_____pr1" localSheetId="3">#REF!</definedName>
    <definedName name="_____pr1" localSheetId="5">#REF!</definedName>
    <definedName name="_____pr1">#REF!</definedName>
    <definedName name="_____pr2" localSheetId="0">#REF!</definedName>
    <definedName name="_____pr2" localSheetId="1">#REF!</definedName>
    <definedName name="_____pr2" localSheetId="3">#REF!</definedName>
    <definedName name="_____pr2" localSheetId="5">#REF!</definedName>
    <definedName name="_____pr2">#REF!</definedName>
    <definedName name="_____ps1" localSheetId="0">#REF!</definedName>
    <definedName name="_____ps1" localSheetId="1">#REF!</definedName>
    <definedName name="_____ps1" localSheetId="3">#REF!</definedName>
    <definedName name="_____ps1" localSheetId="5">#REF!</definedName>
    <definedName name="_____ps1">#REF!</definedName>
    <definedName name="_____QQ828" localSheetId="0">#REF!</definedName>
    <definedName name="_____QQ828" localSheetId="1">#REF!</definedName>
    <definedName name="_____QQ828" localSheetId="3">#REF!</definedName>
    <definedName name="_____QQ828" localSheetId="5">#REF!</definedName>
    <definedName name="_____QQ828">#REF!</definedName>
    <definedName name="_____Rev1" localSheetId="1">#REF!</definedName>
    <definedName name="_____Rev1" localSheetId="3">#REF!</definedName>
    <definedName name="_____Rev1">#REF!</definedName>
    <definedName name="_____Rev2" localSheetId="1">#REF!</definedName>
    <definedName name="_____Rev2" localSheetId="3">#REF!</definedName>
    <definedName name="_____Rev2">#REF!</definedName>
    <definedName name="_____Rev3" localSheetId="1">#REF!</definedName>
    <definedName name="_____Rev3" localSheetId="3">#REF!</definedName>
    <definedName name="_____Rev3">#REF!</definedName>
    <definedName name="_____Rev4" localSheetId="1">#REF!</definedName>
    <definedName name="_____Rev4" localSheetId="3">#REF!</definedName>
    <definedName name="_____Rev4">#REF!</definedName>
    <definedName name="____Dic1">#REF!</definedName>
    <definedName name="____LL349" localSheetId="0">#REF!</definedName>
    <definedName name="____LL349" localSheetId="1">#REF!</definedName>
    <definedName name="____LL349" localSheetId="3">#REF!</definedName>
    <definedName name="____LL349" localSheetId="5">#REF!</definedName>
    <definedName name="____LL349">#REF!</definedName>
    <definedName name="____max1">#N/A</definedName>
    <definedName name="____min1">#N/A</definedName>
    <definedName name="____NGd1" localSheetId="2">[2]GeneralFeedDevices_Labels!#REF!</definedName>
    <definedName name="____NGd1" localSheetId="1">[2]GeneralFeedDevices_Labels!#REF!</definedName>
    <definedName name="____NGd1" localSheetId="4">[2]GeneralFeedDevices_Labels!#REF!</definedName>
    <definedName name="____NGd1" localSheetId="3">[2]GeneralFeedDevices_Labels!#REF!</definedName>
    <definedName name="____NGd1">[2]GeneralFeedDevices_Labels!#REF!</definedName>
    <definedName name="____NGd10" localSheetId="2">[2]GeneralFeedDevices_Labels!#REF!</definedName>
    <definedName name="____NGd10" localSheetId="1">[2]GeneralFeedDevices_Labels!#REF!</definedName>
    <definedName name="____NGd10" localSheetId="4">[2]GeneralFeedDevices_Labels!#REF!</definedName>
    <definedName name="____NGd10" localSheetId="3">[2]GeneralFeedDevices_Labels!#REF!</definedName>
    <definedName name="____NGd10">[2]GeneralFeedDevices_Labels!#REF!</definedName>
    <definedName name="____NGd12" localSheetId="2">[2]GeneralFeedDevices_Labels!#REF!</definedName>
    <definedName name="____NGd12" localSheetId="1">[2]GeneralFeedDevices_Labels!#REF!</definedName>
    <definedName name="____NGd12" localSheetId="4">[2]GeneralFeedDevices_Labels!#REF!</definedName>
    <definedName name="____NGd12" localSheetId="3">[2]GeneralFeedDevices_Labels!#REF!</definedName>
    <definedName name="____NGd12">[2]GeneralFeedDevices_Labels!#REF!</definedName>
    <definedName name="____NGd13" localSheetId="2">[2]GeneralFeedDevices_Labels!#REF!</definedName>
    <definedName name="____NGd13" localSheetId="1">[2]GeneralFeedDevices_Labels!#REF!</definedName>
    <definedName name="____NGd13" localSheetId="4">[2]GeneralFeedDevices_Labels!#REF!</definedName>
    <definedName name="____NGd13" localSheetId="3">[2]GeneralFeedDevices_Labels!#REF!</definedName>
    <definedName name="____NGd13">[2]GeneralFeedDevices_Labels!#REF!</definedName>
    <definedName name="____NGd14" localSheetId="2">[2]GeneralFeedDevices_Labels!#REF!</definedName>
    <definedName name="____NGd14" localSheetId="1">[2]GeneralFeedDevices_Labels!#REF!</definedName>
    <definedName name="____NGd14" localSheetId="4">[2]GeneralFeedDevices_Labels!#REF!</definedName>
    <definedName name="____NGd14" localSheetId="3">[2]GeneralFeedDevices_Labels!#REF!</definedName>
    <definedName name="____NGd14">[2]GeneralFeedDevices_Labels!#REF!</definedName>
    <definedName name="____NGd15" localSheetId="2">[2]GeneralFeedDevices_Labels!#REF!</definedName>
    <definedName name="____NGd15" localSheetId="1">[2]GeneralFeedDevices_Labels!#REF!</definedName>
    <definedName name="____NGd15" localSheetId="4">[2]GeneralFeedDevices_Labels!#REF!</definedName>
    <definedName name="____NGd15" localSheetId="3">[2]GeneralFeedDevices_Labels!#REF!</definedName>
    <definedName name="____NGd15">[2]GeneralFeedDevices_Labels!#REF!</definedName>
    <definedName name="____NGd2" localSheetId="2">[2]GeneralFeedDevices_Labels!#REF!</definedName>
    <definedName name="____NGd2" localSheetId="1">[2]GeneralFeedDevices_Labels!#REF!</definedName>
    <definedName name="____NGd2" localSheetId="4">[2]GeneralFeedDevices_Labels!#REF!</definedName>
    <definedName name="____NGd2" localSheetId="3">[2]GeneralFeedDevices_Labels!#REF!</definedName>
    <definedName name="____NGd2">[2]GeneralFeedDevices_Labels!#REF!</definedName>
    <definedName name="____NGd3" localSheetId="2">[2]GeneralFeedDevices_Labels!#REF!</definedName>
    <definedName name="____NGd3" localSheetId="1">[2]GeneralFeedDevices_Labels!#REF!</definedName>
    <definedName name="____NGd3" localSheetId="4">[2]GeneralFeedDevices_Labels!#REF!</definedName>
    <definedName name="____NGd3" localSheetId="3">[2]GeneralFeedDevices_Labels!#REF!</definedName>
    <definedName name="____NGd3">[2]GeneralFeedDevices_Labels!#REF!</definedName>
    <definedName name="____NGd4" localSheetId="2">[2]GeneralFeedDevices_Labels!#REF!</definedName>
    <definedName name="____NGd4" localSheetId="1">[2]GeneralFeedDevices_Labels!#REF!</definedName>
    <definedName name="____NGd4" localSheetId="4">[2]GeneralFeedDevices_Labels!#REF!</definedName>
    <definedName name="____NGd4" localSheetId="3">[2]GeneralFeedDevices_Labels!#REF!</definedName>
    <definedName name="____NGd4">[2]GeneralFeedDevices_Labels!#REF!</definedName>
    <definedName name="____NGd5" localSheetId="2">[2]GeneralFeedDevices_Labels!#REF!</definedName>
    <definedName name="____NGd5" localSheetId="1">[2]GeneralFeedDevices_Labels!#REF!</definedName>
    <definedName name="____NGd5" localSheetId="4">[2]GeneralFeedDevices_Labels!#REF!</definedName>
    <definedName name="____NGd5" localSheetId="3">[2]GeneralFeedDevices_Labels!#REF!</definedName>
    <definedName name="____NGd5">[2]GeneralFeedDevices_Labels!#REF!</definedName>
    <definedName name="____NGd6" localSheetId="2">[2]GeneralFeedDevices_Labels!#REF!</definedName>
    <definedName name="____NGd6" localSheetId="1">[2]GeneralFeedDevices_Labels!#REF!</definedName>
    <definedName name="____NGd6" localSheetId="4">[2]GeneralFeedDevices_Labels!#REF!</definedName>
    <definedName name="____NGd6" localSheetId="3">[2]GeneralFeedDevices_Labels!#REF!</definedName>
    <definedName name="____NGd6">[2]GeneralFeedDevices_Labels!#REF!</definedName>
    <definedName name="____NGd7" localSheetId="2">[2]GeneralFeedDevices_Labels!#REF!</definedName>
    <definedName name="____NGd7" localSheetId="1">[2]GeneralFeedDevices_Labels!#REF!</definedName>
    <definedName name="____NGd7" localSheetId="4">[2]GeneralFeedDevices_Labels!#REF!</definedName>
    <definedName name="____NGd7" localSheetId="3">[2]GeneralFeedDevices_Labels!#REF!</definedName>
    <definedName name="____NGd7">[2]GeneralFeedDevices_Labels!#REF!</definedName>
    <definedName name="____NGd8" localSheetId="2">[2]GeneralFeedDevices_Labels!#REF!</definedName>
    <definedName name="____NGd8" localSheetId="1">[2]GeneralFeedDevices_Labels!#REF!</definedName>
    <definedName name="____NGd8" localSheetId="4">[2]GeneralFeedDevices_Labels!#REF!</definedName>
    <definedName name="____NGd8" localSheetId="3">[2]GeneralFeedDevices_Labels!#REF!</definedName>
    <definedName name="____NGd8">[2]GeneralFeedDevices_Labels!#REF!</definedName>
    <definedName name="____NGd9" localSheetId="2">[2]GeneralFeedDevices_Labels!#REF!</definedName>
    <definedName name="____NGd9" localSheetId="1">[2]GeneralFeedDevices_Labels!#REF!</definedName>
    <definedName name="____NGd9" localSheetId="4">[2]GeneralFeedDevices_Labels!#REF!</definedName>
    <definedName name="____NGd9" localSheetId="3">[2]GeneralFeedDevices_Labels!#REF!</definedName>
    <definedName name="____NGd9">[2]GeneralFeedDevices_Labels!#REF!</definedName>
    <definedName name="____NPa1" localSheetId="2">[2]CalmingSection_Labels!#REF!</definedName>
    <definedName name="____NPa1" localSheetId="1">[2]CalmingSection_Labels!#REF!</definedName>
    <definedName name="____NPa1" localSheetId="4">[2]CalmingSection_Labels!#REF!</definedName>
    <definedName name="____NPa1" localSheetId="3">[2]CalmingSection_Labels!#REF!</definedName>
    <definedName name="____NPa1">[2]CalmingSection_Labels!#REF!</definedName>
    <definedName name="____NPa10" localSheetId="2">[2]CalmingSection_Labels!#REF!</definedName>
    <definedName name="____NPa10" localSheetId="1">[2]CalmingSection_Labels!#REF!</definedName>
    <definedName name="____NPa10" localSheetId="4">[2]CalmingSection_Labels!#REF!</definedName>
    <definedName name="____NPa10" localSheetId="3">[2]CalmingSection_Labels!#REF!</definedName>
    <definedName name="____NPa10">[2]CalmingSection_Labels!#REF!</definedName>
    <definedName name="____NPa2" localSheetId="2">[2]CalmingSection_Labels!#REF!</definedName>
    <definedName name="____NPa2" localSheetId="1">[2]CalmingSection_Labels!#REF!</definedName>
    <definedName name="____NPa2" localSheetId="4">[2]CalmingSection_Labels!#REF!</definedName>
    <definedName name="____NPa2" localSheetId="3">[2]CalmingSection_Labels!#REF!</definedName>
    <definedName name="____NPa2">[2]CalmingSection_Labels!#REF!</definedName>
    <definedName name="____NPa3" localSheetId="2">[2]CalmingSection_Labels!#REF!</definedName>
    <definedName name="____NPa3" localSheetId="1">[2]CalmingSection_Labels!#REF!</definedName>
    <definedName name="____NPa3" localSheetId="4">[2]CalmingSection_Labels!#REF!</definedName>
    <definedName name="____NPa3" localSheetId="3">[2]CalmingSection_Labels!#REF!</definedName>
    <definedName name="____NPa3">[2]CalmingSection_Labels!#REF!</definedName>
    <definedName name="____NPa4" localSheetId="2">[2]CalmingSection_Labels!#REF!</definedName>
    <definedName name="____NPa4" localSheetId="1">[2]CalmingSection_Labels!#REF!</definedName>
    <definedName name="____NPa4" localSheetId="4">[2]CalmingSection_Labels!#REF!</definedName>
    <definedName name="____NPa4" localSheetId="3">[2]CalmingSection_Labels!#REF!</definedName>
    <definedName name="____NPa4">[2]CalmingSection_Labels!#REF!</definedName>
    <definedName name="____NPa5" localSheetId="2">[2]CalmingSection_Labels!#REF!</definedName>
    <definedName name="____NPa5" localSheetId="1">[2]CalmingSection_Labels!#REF!</definedName>
    <definedName name="____NPa5" localSheetId="4">[2]CalmingSection_Labels!#REF!</definedName>
    <definedName name="____NPa5" localSheetId="3">[2]CalmingSection_Labels!#REF!</definedName>
    <definedName name="____NPa5">[2]CalmingSection_Labels!#REF!</definedName>
    <definedName name="____NPa6" localSheetId="2">[2]CalmingSection_Labels!#REF!</definedName>
    <definedName name="____NPa6" localSheetId="1">[2]CalmingSection_Labels!#REF!</definedName>
    <definedName name="____NPa6" localSheetId="4">[2]CalmingSection_Labels!#REF!</definedName>
    <definedName name="____NPa6" localSheetId="3">[2]CalmingSection_Labels!#REF!</definedName>
    <definedName name="____NPa6">[2]CalmingSection_Labels!#REF!</definedName>
    <definedName name="____NPa7" localSheetId="2">[2]CalmingSection_Labels!#REF!</definedName>
    <definedName name="____NPa7" localSheetId="1">[2]CalmingSection_Labels!#REF!</definedName>
    <definedName name="____NPa7" localSheetId="4">[2]CalmingSection_Labels!#REF!</definedName>
    <definedName name="____NPa7" localSheetId="3">[2]CalmingSection_Labels!#REF!</definedName>
    <definedName name="____NPa7">[2]CalmingSection_Labels!#REF!</definedName>
    <definedName name="____NPa8" localSheetId="2">[2]CalmingSection_Labels!#REF!</definedName>
    <definedName name="____NPa8" localSheetId="1">[2]CalmingSection_Labels!#REF!</definedName>
    <definedName name="____NPa8" localSheetId="4">[2]CalmingSection_Labels!#REF!</definedName>
    <definedName name="____NPa8" localSheetId="3">[2]CalmingSection_Labels!#REF!</definedName>
    <definedName name="____NPa8">[2]CalmingSection_Labels!#REF!</definedName>
    <definedName name="____NPa9" localSheetId="2">[2]CalmingSection_Labels!#REF!</definedName>
    <definedName name="____NPa9" localSheetId="1">[2]CalmingSection_Labels!#REF!</definedName>
    <definedName name="____NPa9" localSheetId="4">[2]CalmingSection_Labels!#REF!</definedName>
    <definedName name="____NPa9" localSheetId="3">[2]CalmingSection_Labels!#REF!</definedName>
    <definedName name="____NPa9">[2]CalmingSection_Labels!#REF!</definedName>
    <definedName name="____NSp1" localSheetId="2">[2]CalmingSection_Labels!#REF!</definedName>
    <definedName name="____NSp1" localSheetId="1">[2]CalmingSection_Labels!#REF!</definedName>
    <definedName name="____NSp1" localSheetId="4">[2]CalmingSection_Labels!#REF!</definedName>
    <definedName name="____NSp1" localSheetId="3">[2]CalmingSection_Labels!#REF!</definedName>
    <definedName name="____NSp1">[2]CalmingSection_Labels!#REF!</definedName>
    <definedName name="____pr1" localSheetId="0">#REF!</definedName>
    <definedName name="____pr1" localSheetId="1">#REF!</definedName>
    <definedName name="____pr1" localSheetId="3">#REF!</definedName>
    <definedName name="____pr1" localSheetId="5">#REF!</definedName>
    <definedName name="____pr1">#REF!</definedName>
    <definedName name="____pr2" localSheetId="0">#REF!</definedName>
    <definedName name="____pr2" localSheetId="1">#REF!</definedName>
    <definedName name="____pr2" localSheetId="3">#REF!</definedName>
    <definedName name="____pr2" localSheetId="5">#REF!</definedName>
    <definedName name="____pr2">#REF!</definedName>
    <definedName name="____ps1" localSheetId="0">#REF!</definedName>
    <definedName name="____ps1" localSheetId="1">#REF!</definedName>
    <definedName name="____ps1" localSheetId="3">#REF!</definedName>
    <definedName name="____ps1" localSheetId="5">#REF!</definedName>
    <definedName name="____ps1">#REF!</definedName>
    <definedName name="____QQ828" localSheetId="0">#REF!</definedName>
    <definedName name="____QQ828" localSheetId="1">#REF!</definedName>
    <definedName name="____QQ828" localSheetId="3">#REF!</definedName>
    <definedName name="____QQ828" localSheetId="5">#REF!</definedName>
    <definedName name="____QQ828">#REF!</definedName>
    <definedName name="____Rev1" localSheetId="1">#REF!</definedName>
    <definedName name="____Rev1" localSheetId="3">#REF!</definedName>
    <definedName name="____Rev1">#REF!</definedName>
    <definedName name="____Rev2" localSheetId="1">#REF!</definedName>
    <definedName name="____Rev2" localSheetId="3">#REF!</definedName>
    <definedName name="____Rev2">#REF!</definedName>
    <definedName name="____Rev3" localSheetId="1">#REF!</definedName>
    <definedName name="____Rev3" localSheetId="3">#REF!</definedName>
    <definedName name="____Rev3">#REF!</definedName>
    <definedName name="____Rev4" localSheetId="1">#REF!</definedName>
    <definedName name="____Rev4" localSheetId="3">#REF!</definedName>
    <definedName name="____Rev4">#REF!</definedName>
    <definedName name="___Dic1">#REF!</definedName>
    <definedName name="___LL349" localSheetId="0">#REF!</definedName>
    <definedName name="___LL349" localSheetId="1">#REF!</definedName>
    <definedName name="___LL349" localSheetId="3">#REF!</definedName>
    <definedName name="___LL349" localSheetId="5">#REF!</definedName>
    <definedName name="___LL349">#REF!</definedName>
    <definedName name="___max1">#N/A</definedName>
    <definedName name="___min1">#N/A</definedName>
    <definedName name="___NGd1" localSheetId="2">[2]GeneralFeedDevices_Labels!#REF!</definedName>
    <definedName name="___NGd1" localSheetId="1">[2]GeneralFeedDevices_Labels!#REF!</definedName>
    <definedName name="___NGd1" localSheetId="4">[2]GeneralFeedDevices_Labels!#REF!</definedName>
    <definedName name="___NGd1" localSheetId="3">[2]GeneralFeedDevices_Labels!#REF!</definedName>
    <definedName name="___NGd1">[2]GeneralFeedDevices_Labels!#REF!</definedName>
    <definedName name="___NGd10" localSheetId="2">[2]GeneralFeedDevices_Labels!#REF!</definedName>
    <definedName name="___NGd10" localSheetId="1">[2]GeneralFeedDevices_Labels!#REF!</definedName>
    <definedName name="___NGd10" localSheetId="4">[2]GeneralFeedDevices_Labels!#REF!</definedName>
    <definedName name="___NGd10" localSheetId="3">[2]GeneralFeedDevices_Labels!#REF!</definedName>
    <definedName name="___NGd10">[2]GeneralFeedDevices_Labels!#REF!</definedName>
    <definedName name="___NGd12" localSheetId="2">[2]GeneralFeedDevices_Labels!#REF!</definedName>
    <definedName name="___NGd12" localSheetId="1">[2]GeneralFeedDevices_Labels!#REF!</definedName>
    <definedName name="___NGd12" localSheetId="4">[2]GeneralFeedDevices_Labels!#REF!</definedName>
    <definedName name="___NGd12" localSheetId="3">[2]GeneralFeedDevices_Labels!#REF!</definedName>
    <definedName name="___NGd12">[2]GeneralFeedDevices_Labels!#REF!</definedName>
    <definedName name="___NGd13" localSheetId="2">[2]GeneralFeedDevices_Labels!#REF!</definedName>
    <definedName name="___NGd13" localSheetId="1">[2]GeneralFeedDevices_Labels!#REF!</definedName>
    <definedName name="___NGd13" localSheetId="4">[2]GeneralFeedDevices_Labels!#REF!</definedName>
    <definedName name="___NGd13" localSheetId="3">[2]GeneralFeedDevices_Labels!#REF!</definedName>
    <definedName name="___NGd13">[2]GeneralFeedDevices_Labels!#REF!</definedName>
    <definedName name="___NGd14" localSheetId="2">[2]GeneralFeedDevices_Labels!#REF!</definedName>
    <definedName name="___NGd14" localSheetId="1">[2]GeneralFeedDevices_Labels!#REF!</definedName>
    <definedName name="___NGd14" localSheetId="4">[2]GeneralFeedDevices_Labels!#REF!</definedName>
    <definedName name="___NGd14" localSheetId="3">[2]GeneralFeedDevices_Labels!#REF!</definedName>
    <definedName name="___NGd14">[2]GeneralFeedDevices_Labels!#REF!</definedName>
    <definedName name="___NGd15" localSheetId="2">[2]GeneralFeedDevices_Labels!#REF!</definedName>
    <definedName name="___NGd15" localSheetId="1">[2]GeneralFeedDevices_Labels!#REF!</definedName>
    <definedName name="___NGd15" localSheetId="4">[2]GeneralFeedDevices_Labels!#REF!</definedName>
    <definedName name="___NGd15" localSheetId="3">[2]GeneralFeedDevices_Labels!#REF!</definedName>
    <definedName name="___NGd15">[2]GeneralFeedDevices_Labels!#REF!</definedName>
    <definedName name="___NGd2" localSheetId="2">[2]GeneralFeedDevices_Labels!#REF!</definedName>
    <definedName name="___NGd2" localSheetId="1">[2]GeneralFeedDevices_Labels!#REF!</definedName>
    <definedName name="___NGd2" localSheetId="4">[2]GeneralFeedDevices_Labels!#REF!</definedName>
    <definedName name="___NGd2" localSheetId="3">[2]GeneralFeedDevices_Labels!#REF!</definedName>
    <definedName name="___NGd2">[2]GeneralFeedDevices_Labels!#REF!</definedName>
    <definedName name="___NGd3" localSheetId="2">[2]GeneralFeedDevices_Labels!#REF!</definedName>
    <definedName name="___NGd3" localSheetId="1">[2]GeneralFeedDevices_Labels!#REF!</definedName>
    <definedName name="___NGd3" localSheetId="4">[2]GeneralFeedDevices_Labels!#REF!</definedName>
    <definedName name="___NGd3" localSheetId="3">[2]GeneralFeedDevices_Labels!#REF!</definedName>
    <definedName name="___NGd3">[2]GeneralFeedDevices_Labels!#REF!</definedName>
    <definedName name="___NGd4" localSheetId="2">[2]GeneralFeedDevices_Labels!#REF!</definedName>
    <definedName name="___NGd4" localSheetId="1">[2]GeneralFeedDevices_Labels!#REF!</definedName>
    <definedName name="___NGd4" localSheetId="4">[2]GeneralFeedDevices_Labels!#REF!</definedName>
    <definedName name="___NGd4" localSheetId="3">[2]GeneralFeedDevices_Labels!#REF!</definedName>
    <definedName name="___NGd4">[2]GeneralFeedDevices_Labels!#REF!</definedName>
    <definedName name="___NGd5" localSheetId="2">[2]GeneralFeedDevices_Labels!#REF!</definedName>
    <definedName name="___NGd5" localSheetId="1">[2]GeneralFeedDevices_Labels!#REF!</definedName>
    <definedName name="___NGd5" localSheetId="4">[2]GeneralFeedDevices_Labels!#REF!</definedName>
    <definedName name="___NGd5" localSheetId="3">[2]GeneralFeedDevices_Labels!#REF!</definedName>
    <definedName name="___NGd5">[2]GeneralFeedDevices_Labels!#REF!</definedName>
    <definedName name="___NGd6" localSheetId="2">[2]GeneralFeedDevices_Labels!#REF!</definedName>
    <definedName name="___NGd6" localSheetId="1">[2]GeneralFeedDevices_Labels!#REF!</definedName>
    <definedName name="___NGd6" localSheetId="4">[2]GeneralFeedDevices_Labels!#REF!</definedName>
    <definedName name="___NGd6" localSheetId="3">[2]GeneralFeedDevices_Labels!#REF!</definedName>
    <definedName name="___NGd6">[2]GeneralFeedDevices_Labels!#REF!</definedName>
    <definedName name="___NGd7" localSheetId="2">[2]GeneralFeedDevices_Labels!#REF!</definedName>
    <definedName name="___NGd7" localSheetId="1">[2]GeneralFeedDevices_Labels!#REF!</definedName>
    <definedName name="___NGd7" localSheetId="4">[2]GeneralFeedDevices_Labels!#REF!</definedName>
    <definedName name="___NGd7" localSheetId="3">[2]GeneralFeedDevices_Labels!#REF!</definedName>
    <definedName name="___NGd7">[2]GeneralFeedDevices_Labels!#REF!</definedName>
    <definedName name="___NGd8" localSheetId="2">[2]GeneralFeedDevices_Labels!#REF!</definedName>
    <definedName name="___NGd8" localSheetId="1">[2]GeneralFeedDevices_Labels!#REF!</definedName>
    <definedName name="___NGd8" localSheetId="4">[2]GeneralFeedDevices_Labels!#REF!</definedName>
    <definedName name="___NGd8" localSheetId="3">[2]GeneralFeedDevices_Labels!#REF!</definedName>
    <definedName name="___NGd8">[2]GeneralFeedDevices_Labels!#REF!</definedName>
    <definedName name="___NGd9" localSheetId="2">[2]GeneralFeedDevices_Labels!#REF!</definedName>
    <definedName name="___NGd9" localSheetId="1">[2]GeneralFeedDevices_Labels!#REF!</definedName>
    <definedName name="___NGd9" localSheetId="4">[2]GeneralFeedDevices_Labels!#REF!</definedName>
    <definedName name="___NGd9" localSheetId="3">[2]GeneralFeedDevices_Labels!#REF!</definedName>
    <definedName name="___NGd9">[2]GeneralFeedDevices_Labels!#REF!</definedName>
    <definedName name="___NPa1" localSheetId="2">[2]CalmingSection_Labels!#REF!</definedName>
    <definedName name="___NPa1" localSheetId="1">[2]CalmingSection_Labels!#REF!</definedName>
    <definedName name="___NPa1" localSheetId="4">[2]CalmingSection_Labels!#REF!</definedName>
    <definedName name="___NPa1" localSheetId="3">[2]CalmingSection_Labels!#REF!</definedName>
    <definedName name="___NPa1">[2]CalmingSection_Labels!#REF!</definedName>
    <definedName name="___NPa10" localSheetId="2">[2]CalmingSection_Labels!#REF!</definedName>
    <definedName name="___NPa10" localSheetId="1">[2]CalmingSection_Labels!#REF!</definedName>
    <definedName name="___NPa10" localSheetId="4">[2]CalmingSection_Labels!#REF!</definedName>
    <definedName name="___NPa10" localSheetId="3">[2]CalmingSection_Labels!#REF!</definedName>
    <definedName name="___NPa10">[2]CalmingSection_Labels!#REF!</definedName>
    <definedName name="___NPa2" localSheetId="2">[2]CalmingSection_Labels!#REF!</definedName>
    <definedName name="___NPa2" localSheetId="1">[2]CalmingSection_Labels!#REF!</definedName>
    <definedName name="___NPa2" localSheetId="4">[2]CalmingSection_Labels!#REF!</definedName>
    <definedName name="___NPa2" localSheetId="3">[2]CalmingSection_Labels!#REF!</definedName>
    <definedName name="___NPa2">[2]CalmingSection_Labels!#REF!</definedName>
    <definedName name="___NPa3" localSheetId="2">[2]CalmingSection_Labels!#REF!</definedName>
    <definedName name="___NPa3" localSheetId="1">[2]CalmingSection_Labels!#REF!</definedName>
    <definedName name="___NPa3" localSheetId="4">[2]CalmingSection_Labels!#REF!</definedName>
    <definedName name="___NPa3" localSheetId="3">[2]CalmingSection_Labels!#REF!</definedName>
    <definedName name="___NPa3">[2]CalmingSection_Labels!#REF!</definedName>
    <definedName name="___NPa4" localSheetId="2">[2]CalmingSection_Labels!#REF!</definedName>
    <definedName name="___NPa4" localSheetId="1">[2]CalmingSection_Labels!#REF!</definedName>
    <definedName name="___NPa4" localSheetId="4">[2]CalmingSection_Labels!#REF!</definedName>
    <definedName name="___NPa4" localSheetId="3">[2]CalmingSection_Labels!#REF!</definedName>
    <definedName name="___NPa4">[2]CalmingSection_Labels!#REF!</definedName>
    <definedName name="___NPa5" localSheetId="2">[2]CalmingSection_Labels!#REF!</definedName>
    <definedName name="___NPa5" localSheetId="1">[2]CalmingSection_Labels!#REF!</definedName>
    <definedName name="___NPa5" localSheetId="4">[2]CalmingSection_Labels!#REF!</definedName>
    <definedName name="___NPa5" localSheetId="3">[2]CalmingSection_Labels!#REF!</definedName>
    <definedName name="___NPa5">[2]CalmingSection_Labels!#REF!</definedName>
    <definedName name="___NPa6" localSheetId="2">[2]CalmingSection_Labels!#REF!</definedName>
    <definedName name="___NPa6" localSheetId="1">[2]CalmingSection_Labels!#REF!</definedName>
    <definedName name="___NPa6" localSheetId="4">[2]CalmingSection_Labels!#REF!</definedName>
    <definedName name="___NPa6" localSheetId="3">[2]CalmingSection_Labels!#REF!</definedName>
    <definedName name="___NPa6">[2]CalmingSection_Labels!#REF!</definedName>
    <definedName name="___NPa7" localSheetId="2">[2]CalmingSection_Labels!#REF!</definedName>
    <definedName name="___NPa7" localSheetId="1">[2]CalmingSection_Labels!#REF!</definedName>
    <definedName name="___NPa7" localSheetId="4">[2]CalmingSection_Labels!#REF!</definedName>
    <definedName name="___NPa7" localSheetId="3">[2]CalmingSection_Labels!#REF!</definedName>
    <definedName name="___NPa7">[2]CalmingSection_Labels!#REF!</definedName>
    <definedName name="___NPa8" localSheetId="2">[2]CalmingSection_Labels!#REF!</definedName>
    <definedName name="___NPa8" localSheetId="1">[2]CalmingSection_Labels!#REF!</definedName>
    <definedName name="___NPa8" localSheetId="4">[2]CalmingSection_Labels!#REF!</definedName>
    <definedName name="___NPa8" localSheetId="3">[2]CalmingSection_Labels!#REF!</definedName>
    <definedName name="___NPa8">[2]CalmingSection_Labels!#REF!</definedName>
    <definedName name="___NPa9" localSheetId="2">[2]CalmingSection_Labels!#REF!</definedName>
    <definedName name="___NPa9" localSheetId="1">[2]CalmingSection_Labels!#REF!</definedName>
    <definedName name="___NPa9" localSheetId="4">[2]CalmingSection_Labels!#REF!</definedName>
    <definedName name="___NPa9" localSheetId="3">[2]CalmingSection_Labels!#REF!</definedName>
    <definedName name="___NPa9">[2]CalmingSection_Labels!#REF!</definedName>
    <definedName name="___NSp1" localSheetId="2">[2]CalmingSection_Labels!#REF!</definedName>
    <definedName name="___NSp1" localSheetId="1">[2]CalmingSection_Labels!#REF!</definedName>
    <definedName name="___NSp1" localSheetId="4">[2]CalmingSection_Labels!#REF!</definedName>
    <definedName name="___NSp1" localSheetId="3">[2]CalmingSection_Labels!#REF!</definedName>
    <definedName name="___NSp1">[2]CalmingSection_Labels!#REF!</definedName>
    <definedName name="___pr1" localSheetId="0">#REF!</definedName>
    <definedName name="___pr1" localSheetId="1">#REF!</definedName>
    <definedName name="___pr1" localSheetId="3">#REF!</definedName>
    <definedName name="___pr1" localSheetId="5">#REF!</definedName>
    <definedName name="___pr1">#REF!</definedName>
    <definedName name="___pr2" localSheetId="0">#REF!</definedName>
    <definedName name="___pr2" localSheetId="1">#REF!</definedName>
    <definedName name="___pr2" localSheetId="3">#REF!</definedName>
    <definedName name="___pr2" localSheetId="5">#REF!</definedName>
    <definedName name="___pr2">#REF!</definedName>
    <definedName name="___PRC2">#REF!</definedName>
    <definedName name="___ps1" localSheetId="0">#REF!</definedName>
    <definedName name="___ps1" localSheetId="1">#REF!</definedName>
    <definedName name="___ps1" localSheetId="3">#REF!</definedName>
    <definedName name="___ps1" localSheetId="5">#REF!</definedName>
    <definedName name="___ps1">#REF!</definedName>
    <definedName name="___QQ828" localSheetId="0">#REF!</definedName>
    <definedName name="___QQ828" localSheetId="1">#REF!</definedName>
    <definedName name="___QQ828" localSheetId="3">#REF!</definedName>
    <definedName name="___QQ828" localSheetId="5">#REF!</definedName>
    <definedName name="___QQ828">#REF!</definedName>
    <definedName name="___Rev1" localSheetId="1">#REF!</definedName>
    <definedName name="___Rev1" localSheetId="3">#REF!</definedName>
    <definedName name="___Rev1">#REF!</definedName>
    <definedName name="___Rev2" localSheetId="1">#REF!</definedName>
    <definedName name="___Rev2" localSheetId="3">#REF!</definedName>
    <definedName name="___Rev2">#REF!</definedName>
    <definedName name="___Rev3" localSheetId="1">#REF!</definedName>
    <definedName name="___Rev3" localSheetId="3">#REF!</definedName>
    <definedName name="___Rev3">#REF!</definedName>
    <definedName name="___Rev4" localSheetId="1">#REF!</definedName>
    <definedName name="___Rev4" localSheetId="3">#REF!</definedName>
    <definedName name="___Rev4">#REF!</definedName>
    <definedName name="__aa" localSheetId="0">#REF!</definedName>
    <definedName name="__aa" localSheetId="1">#REF!</definedName>
    <definedName name="__aa" localSheetId="3">#REF!</definedName>
    <definedName name="__aa" localSheetId="5">#REF!</definedName>
    <definedName name="__aa">#REF!</definedName>
    <definedName name="__aaa1" localSheetId="0">#REF!</definedName>
    <definedName name="__aaa1" localSheetId="1">#REF!</definedName>
    <definedName name="__aaa1" localSheetId="3">#REF!</definedName>
    <definedName name="__aaa1" localSheetId="5">#REF!</definedName>
    <definedName name="__aaa1">#REF!</definedName>
    <definedName name="__aaa2" localSheetId="0">#REF!</definedName>
    <definedName name="__aaa2" localSheetId="1">#REF!</definedName>
    <definedName name="__aaa2" localSheetId="3">#REF!</definedName>
    <definedName name="__aaa2" localSheetId="5">#REF!</definedName>
    <definedName name="__aaa2">#REF!</definedName>
    <definedName name="__aaa3" localSheetId="0">#REF!</definedName>
    <definedName name="__aaa3" localSheetId="1">#REF!</definedName>
    <definedName name="__aaa3" localSheetId="3">#REF!</definedName>
    <definedName name="__aaa3" localSheetId="5">#REF!</definedName>
    <definedName name="__aaa3">#REF!</definedName>
    <definedName name="__aaa4" localSheetId="0">#REF!</definedName>
    <definedName name="__aaa4" localSheetId="1">#REF!</definedName>
    <definedName name="__aaa4" localSheetId="3">#REF!</definedName>
    <definedName name="__aaa4" localSheetId="5">#REF!</definedName>
    <definedName name="__aaa4">#REF!</definedName>
    <definedName name="__bb" localSheetId="0">#REF!</definedName>
    <definedName name="__bb" localSheetId="1">#REF!</definedName>
    <definedName name="__bb" localSheetId="3">#REF!</definedName>
    <definedName name="__bb" localSheetId="5">#REF!</definedName>
    <definedName name="__bb">#REF!</definedName>
    <definedName name="__bb0" localSheetId="0">#REF!</definedName>
    <definedName name="__bb0" localSheetId="1">#REF!</definedName>
    <definedName name="__bb0" localSheetId="3">#REF!</definedName>
    <definedName name="__bb0" localSheetId="5">#REF!</definedName>
    <definedName name="__bb0">#REF!</definedName>
    <definedName name="__cc" localSheetId="0">#REF!</definedName>
    <definedName name="__cc" localSheetId="1">#REF!</definedName>
    <definedName name="__cc" localSheetId="3">#REF!</definedName>
    <definedName name="__cc" localSheetId="5">#REF!</definedName>
    <definedName name="__cc">#REF!</definedName>
    <definedName name="__Dic1">#REF!</definedName>
    <definedName name="__hh" localSheetId="0">#REF!</definedName>
    <definedName name="__hh" localSheetId="1">#REF!</definedName>
    <definedName name="__hh" localSheetId="3">#REF!</definedName>
    <definedName name="__hh" localSheetId="5">#REF!</definedName>
    <definedName name="__hh">#REF!</definedName>
    <definedName name="__LL349" localSheetId="0">#REF!</definedName>
    <definedName name="__LL349" localSheetId="1">#REF!</definedName>
    <definedName name="__LL349" localSheetId="3">#REF!</definedName>
    <definedName name="__LL349" localSheetId="5">#REF!</definedName>
    <definedName name="__LL349">#REF!</definedName>
    <definedName name="__max1">#N/A</definedName>
    <definedName name="__min1">#N/A</definedName>
    <definedName name="__NGd1" localSheetId="2">[2]GeneralFeedDevices_Labels!#REF!</definedName>
    <definedName name="__NGd1" localSheetId="1">[2]GeneralFeedDevices_Labels!#REF!</definedName>
    <definedName name="__NGd1" localSheetId="4">[2]GeneralFeedDevices_Labels!#REF!</definedName>
    <definedName name="__NGd1" localSheetId="3">[2]GeneralFeedDevices_Labels!#REF!</definedName>
    <definedName name="__NGd1">[2]GeneralFeedDevices_Labels!#REF!</definedName>
    <definedName name="__NGd10" localSheetId="2">[2]GeneralFeedDevices_Labels!#REF!</definedName>
    <definedName name="__NGd10" localSheetId="1">[2]GeneralFeedDevices_Labels!#REF!</definedName>
    <definedName name="__NGd10" localSheetId="4">[2]GeneralFeedDevices_Labels!#REF!</definedName>
    <definedName name="__NGd10" localSheetId="3">[2]GeneralFeedDevices_Labels!#REF!</definedName>
    <definedName name="__NGd10">[2]GeneralFeedDevices_Labels!#REF!</definedName>
    <definedName name="__NGd12" localSheetId="2">[2]GeneralFeedDevices_Labels!#REF!</definedName>
    <definedName name="__NGd12" localSheetId="1">[2]GeneralFeedDevices_Labels!#REF!</definedName>
    <definedName name="__NGd12" localSheetId="4">[2]GeneralFeedDevices_Labels!#REF!</definedName>
    <definedName name="__NGd12" localSheetId="3">[2]GeneralFeedDevices_Labels!#REF!</definedName>
    <definedName name="__NGd12">[2]GeneralFeedDevices_Labels!#REF!</definedName>
    <definedName name="__NGd13" localSheetId="2">[2]GeneralFeedDevices_Labels!#REF!</definedName>
    <definedName name="__NGd13" localSheetId="1">[2]GeneralFeedDevices_Labels!#REF!</definedName>
    <definedName name="__NGd13" localSheetId="4">[2]GeneralFeedDevices_Labels!#REF!</definedName>
    <definedName name="__NGd13" localSheetId="3">[2]GeneralFeedDevices_Labels!#REF!</definedName>
    <definedName name="__NGd13">[2]GeneralFeedDevices_Labels!#REF!</definedName>
    <definedName name="__NGd14" localSheetId="2">[2]GeneralFeedDevices_Labels!#REF!</definedName>
    <definedName name="__NGd14" localSheetId="1">[2]GeneralFeedDevices_Labels!#REF!</definedName>
    <definedName name="__NGd14" localSheetId="4">[2]GeneralFeedDevices_Labels!#REF!</definedName>
    <definedName name="__NGd14" localSheetId="3">[2]GeneralFeedDevices_Labels!#REF!</definedName>
    <definedName name="__NGd14">[2]GeneralFeedDevices_Labels!#REF!</definedName>
    <definedName name="__NGd15" localSheetId="2">[2]GeneralFeedDevices_Labels!#REF!</definedName>
    <definedName name="__NGd15" localSheetId="1">[2]GeneralFeedDevices_Labels!#REF!</definedName>
    <definedName name="__NGd15" localSheetId="4">[2]GeneralFeedDevices_Labels!#REF!</definedName>
    <definedName name="__NGd15" localSheetId="3">[2]GeneralFeedDevices_Labels!#REF!</definedName>
    <definedName name="__NGd15">[2]GeneralFeedDevices_Labels!#REF!</definedName>
    <definedName name="__NGd2" localSheetId="2">[2]GeneralFeedDevices_Labels!#REF!</definedName>
    <definedName name="__NGd2" localSheetId="1">[2]GeneralFeedDevices_Labels!#REF!</definedName>
    <definedName name="__NGd2" localSheetId="4">[2]GeneralFeedDevices_Labels!#REF!</definedName>
    <definedName name="__NGd2" localSheetId="3">[2]GeneralFeedDevices_Labels!#REF!</definedName>
    <definedName name="__NGd2">[2]GeneralFeedDevices_Labels!#REF!</definedName>
    <definedName name="__NGd3" localSheetId="2">[2]GeneralFeedDevices_Labels!#REF!</definedName>
    <definedName name="__NGd3" localSheetId="1">[2]GeneralFeedDevices_Labels!#REF!</definedName>
    <definedName name="__NGd3" localSheetId="4">[2]GeneralFeedDevices_Labels!#REF!</definedName>
    <definedName name="__NGd3" localSheetId="3">[2]GeneralFeedDevices_Labels!#REF!</definedName>
    <definedName name="__NGd3">[2]GeneralFeedDevices_Labels!#REF!</definedName>
    <definedName name="__NGd4" localSheetId="2">[2]GeneralFeedDevices_Labels!#REF!</definedName>
    <definedName name="__NGd4" localSheetId="1">[2]GeneralFeedDevices_Labels!#REF!</definedName>
    <definedName name="__NGd4" localSheetId="4">[2]GeneralFeedDevices_Labels!#REF!</definedName>
    <definedName name="__NGd4" localSheetId="3">[2]GeneralFeedDevices_Labels!#REF!</definedName>
    <definedName name="__NGd4">[2]GeneralFeedDevices_Labels!#REF!</definedName>
    <definedName name="__NGd5" localSheetId="2">[2]GeneralFeedDevices_Labels!#REF!</definedName>
    <definedName name="__NGd5" localSheetId="1">[2]GeneralFeedDevices_Labels!#REF!</definedName>
    <definedName name="__NGd5" localSheetId="4">[2]GeneralFeedDevices_Labels!#REF!</definedName>
    <definedName name="__NGd5" localSheetId="3">[2]GeneralFeedDevices_Labels!#REF!</definedName>
    <definedName name="__NGd5">[2]GeneralFeedDevices_Labels!#REF!</definedName>
    <definedName name="__NGd6" localSheetId="2">[2]GeneralFeedDevices_Labels!#REF!</definedName>
    <definedName name="__NGd6" localSheetId="1">[2]GeneralFeedDevices_Labels!#REF!</definedName>
    <definedName name="__NGd6" localSheetId="4">[2]GeneralFeedDevices_Labels!#REF!</definedName>
    <definedName name="__NGd6" localSheetId="3">[2]GeneralFeedDevices_Labels!#REF!</definedName>
    <definedName name="__NGd6">[2]GeneralFeedDevices_Labels!#REF!</definedName>
    <definedName name="__NGd7" localSheetId="2">[2]GeneralFeedDevices_Labels!#REF!</definedName>
    <definedName name="__NGd7" localSheetId="1">[2]GeneralFeedDevices_Labels!#REF!</definedName>
    <definedName name="__NGd7" localSheetId="4">[2]GeneralFeedDevices_Labels!#REF!</definedName>
    <definedName name="__NGd7" localSheetId="3">[2]GeneralFeedDevices_Labels!#REF!</definedName>
    <definedName name="__NGd7">[2]GeneralFeedDevices_Labels!#REF!</definedName>
    <definedName name="__NGd8" localSheetId="2">[2]GeneralFeedDevices_Labels!#REF!</definedName>
    <definedName name="__NGd8" localSheetId="1">[2]GeneralFeedDevices_Labels!#REF!</definedName>
    <definedName name="__NGd8" localSheetId="4">[2]GeneralFeedDevices_Labels!#REF!</definedName>
    <definedName name="__NGd8" localSheetId="3">[2]GeneralFeedDevices_Labels!#REF!</definedName>
    <definedName name="__NGd8">[2]GeneralFeedDevices_Labels!#REF!</definedName>
    <definedName name="__NGd9" localSheetId="2">[2]GeneralFeedDevices_Labels!#REF!</definedName>
    <definedName name="__NGd9" localSheetId="1">[2]GeneralFeedDevices_Labels!#REF!</definedName>
    <definedName name="__NGd9" localSheetId="4">[2]GeneralFeedDevices_Labels!#REF!</definedName>
    <definedName name="__NGd9" localSheetId="3">[2]GeneralFeedDevices_Labels!#REF!</definedName>
    <definedName name="__NGd9">[2]GeneralFeedDevices_Labels!#REF!</definedName>
    <definedName name="__NPa1" localSheetId="2">[2]CalmingSection_Labels!#REF!</definedName>
    <definedName name="__NPa1" localSheetId="1">[2]CalmingSection_Labels!#REF!</definedName>
    <definedName name="__NPa1" localSheetId="4">[2]CalmingSection_Labels!#REF!</definedName>
    <definedName name="__NPa1" localSheetId="3">[2]CalmingSection_Labels!#REF!</definedName>
    <definedName name="__NPa1">[2]CalmingSection_Labels!#REF!</definedName>
    <definedName name="__NPa10" localSheetId="2">[2]CalmingSection_Labels!#REF!</definedName>
    <definedName name="__NPa10" localSheetId="1">[2]CalmingSection_Labels!#REF!</definedName>
    <definedName name="__NPa10" localSheetId="4">[2]CalmingSection_Labels!#REF!</definedName>
    <definedName name="__NPa10" localSheetId="3">[2]CalmingSection_Labels!#REF!</definedName>
    <definedName name="__NPa10">[2]CalmingSection_Labels!#REF!</definedName>
    <definedName name="__NPa2" localSheetId="2">[2]CalmingSection_Labels!#REF!</definedName>
    <definedName name="__NPa2" localSheetId="1">[2]CalmingSection_Labels!#REF!</definedName>
    <definedName name="__NPa2" localSheetId="4">[2]CalmingSection_Labels!#REF!</definedName>
    <definedName name="__NPa2" localSheetId="3">[2]CalmingSection_Labels!#REF!</definedName>
    <definedName name="__NPa2">[2]CalmingSection_Labels!#REF!</definedName>
    <definedName name="__NPa3" localSheetId="2">[2]CalmingSection_Labels!#REF!</definedName>
    <definedName name="__NPa3" localSheetId="1">[2]CalmingSection_Labels!#REF!</definedName>
    <definedName name="__NPa3" localSheetId="4">[2]CalmingSection_Labels!#REF!</definedName>
    <definedName name="__NPa3" localSheetId="3">[2]CalmingSection_Labels!#REF!</definedName>
    <definedName name="__NPa3">[2]CalmingSection_Labels!#REF!</definedName>
    <definedName name="__NPa4" localSheetId="2">[2]CalmingSection_Labels!#REF!</definedName>
    <definedName name="__NPa4" localSheetId="1">[2]CalmingSection_Labels!#REF!</definedName>
    <definedName name="__NPa4" localSheetId="4">[2]CalmingSection_Labels!#REF!</definedName>
    <definedName name="__NPa4" localSheetId="3">[2]CalmingSection_Labels!#REF!</definedName>
    <definedName name="__NPa4">[2]CalmingSection_Labels!#REF!</definedName>
    <definedName name="__NPa5" localSheetId="2">[2]CalmingSection_Labels!#REF!</definedName>
    <definedName name="__NPa5" localSheetId="1">[2]CalmingSection_Labels!#REF!</definedName>
    <definedName name="__NPa5" localSheetId="4">[2]CalmingSection_Labels!#REF!</definedName>
    <definedName name="__NPa5" localSheetId="3">[2]CalmingSection_Labels!#REF!</definedName>
    <definedName name="__NPa5">[2]CalmingSection_Labels!#REF!</definedName>
    <definedName name="__NPa6" localSheetId="2">[2]CalmingSection_Labels!#REF!</definedName>
    <definedName name="__NPa6" localSheetId="1">[2]CalmingSection_Labels!#REF!</definedName>
    <definedName name="__NPa6" localSheetId="4">[2]CalmingSection_Labels!#REF!</definedName>
    <definedName name="__NPa6" localSheetId="3">[2]CalmingSection_Labels!#REF!</definedName>
    <definedName name="__NPa6">[2]CalmingSection_Labels!#REF!</definedName>
    <definedName name="__NPa7" localSheetId="2">[2]CalmingSection_Labels!#REF!</definedName>
    <definedName name="__NPa7" localSheetId="1">[2]CalmingSection_Labels!#REF!</definedName>
    <definedName name="__NPa7" localSheetId="4">[2]CalmingSection_Labels!#REF!</definedName>
    <definedName name="__NPa7" localSheetId="3">[2]CalmingSection_Labels!#REF!</definedName>
    <definedName name="__NPa7">[2]CalmingSection_Labels!#REF!</definedName>
    <definedName name="__NPa8" localSheetId="2">[2]CalmingSection_Labels!#REF!</definedName>
    <definedName name="__NPa8" localSheetId="1">[2]CalmingSection_Labels!#REF!</definedName>
    <definedName name="__NPa8" localSheetId="4">[2]CalmingSection_Labels!#REF!</definedName>
    <definedName name="__NPa8" localSheetId="3">[2]CalmingSection_Labels!#REF!</definedName>
    <definedName name="__NPa8">[2]CalmingSection_Labels!#REF!</definedName>
    <definedName name="__NPa9" localSheetId="2">[2]CalmingSection_Labels!#REF!</definedName>
    <definedName name="__NPa9" localSheetId="1">[2]CalmingSection_Labels!#REF!</definedName>
    <definedName name="__NPa9" localSheetId="4">[2]CalmingSection_Labels!#REF!</definedName>
    <definedName name="__NPa9" localSheetId="3">[2]CalmingSection_Labels!#REF!</definedName>
    <definedName name="__NPa9">[2]CalmingSection_Labels!#REF!</definedName>
    <definedName name="__NSp1" localSheetId="2">[2]CalmingSection_Labels!#REF!</definedName>
    <definedName name="__NSp1" localSheetId="1">[2]CalmingSection_Labels!#REF!</definedName>
    <definedName name="__NSp1" localSheetId="4">[2]CalmingSection_Labels!#REF!</definedName>
    <definedName name="__NSp1" localSheetId="3">[2]CalmingSection_Labels!#REF!</definedName>
    <definedName name="__NSp1">[2]CalmingSection_Labels!#REF!</definedName>
    <definedName name="__pr1" localSheetId="0">#REF!</definedName>
    <definedName name="__pr1" localSheetId="1">#REF!</definedName>
    <definedName name="__pr1" localSheetId="3">#REF!</definedName>
    <definedName name="__pr1" localSheetId="5">#REF!</definedName>
    <definedName name="__pr1">#REF!</definedName>
    <definedName name="__pr2" localSheetId="0">#REF!</definedName>
    <definedName name="__pr2" localSheetId="1">#REF!</definedName>
    <definedName name="__pr2" localSheetId="3">#REF!</definedName>
    <definedName name="__pr2" localSheetId="5">#REF!</definedName>
    <definedName name="__pr2">#REF!</definedName>
    <definedName name="__PRC2">#REF!</definedName>
    <definedName name="__ps1" localSheetId="0">#REF!</definedName>
    <definedName name="__ps1" localSheetId="1">#REF!</definedName>
    <definedName name="__ps1" localSheetId="3">#REF!</definedName>
    <definedName name="__ps1" localSheetId="5">#REF!</definedName>
    <definedName name="__ps1">#REF!</definedName>
    <definedName name="__qq" localSheetId="0">#REF!</definedName>
    <definedName name="__qq" localSheetId="1">#REF!</definedName>
    <definedName name="__qq" localSheetId="3">#REF!</definedName>
    <definedName name="__qq" localSheetId="5">#REF!</definedName>
    <definedName name="__qq">#REF!</definedName>
    <definedName name="__QQ828" localSheetId="0">#REF!</definedName>
    <definedName name="__QQ828" localSheetId="1">#REF!</definedName>
    <definedName name="__QQ828" localSheetId="3">#REF!</definedName>
    <definedName name="__QQ828" localSheetId="5">#REF!</definedName>
    <definedName name="__QQ828">#REF!</definedName>
    <definedName name="__Rev1" localSheetId="1">#REF!</definedName>
    <definedName name="__Rev1" localSheetId="3">#REF!</definedName>
    <definedName name="__Rev1">#REF!</definedName>
    <definedName name="__Rev2" localSheetId="1">#REF!</definedName>
    <definedName name="__Rev2" localSheetId="3">#REF!</definedName>
    <definedName name="__Rev2">#REF!</definedName>
    <definedName name="__Rev3" localSheetId="1">#REF!</definedName>
    <definedName name="__Rev3" localSheetId="3">#REF!</definedName>
    <definedName name="__Rev3">#REF!</definedName>
    <definedName name="__Rev4" localSheetId="1">#REF!</definedName>
    <definedName name="__Rev4" localSheetId="3">#REF!</definedName>
    <definedName name="__Rev4">#REF!</definedName>
    <definedName name="_1" localSheetId="0">#REF!</definedName>
    <definedName name="_1" localSheetId="1">#REF!</definedName>
    <definedName name="_1" localSheetId="3">#REF!</definedName>
    <definedName name="_1" localSheetId="5">#REF!</definedName>
    <definedName name="_1">#REF!</definedName>
    <definedName name="_1_3_0Crite" localSheetId="0">#REF!</definedName>
    <definedName name="_1_3_0Crite" localSheetId="1">#REF!</definedName>
    <definedName name="_1_3_0Crite" localSheetId="3">#REF!</definedName>
    <definedName name="_1_3_0Crite" localSheetId="5">#REF!</definedName>
    <definedName name="_1_3_0Crite">#REF!</definedName>
    <definedName name="_10_3_0Crite" localSheetId="0">#REF!</definedName>
    <definedName name="_10_3_0Crite" localSheetId="1">#REF!</definedName>
    <definedName name="_10_3_0Crite" localSheetId="3">#REF!</definedName>
    <definedName name="_10_3_0Crite" localSheetId="5">#REF!</definedName>
    <definedName name="_10_3_0Crite">#REF!</definedName>
    <definedName name="_10_CL_160_12111_B01_P_R160C" localSheetId="0">#REF!</definedName>
    <definedName name="_10_CL_160_12111_B01_P_R160C" localSheetId="1">#REF!</definedName>
    <definedName name="_10_CL_160_12111_B01_P_R160C" localSheetId="3">#REF!</definedName>
    <definedName name="_10_CL_160_12111_B01_P_R160C" localSheetId="5">#REF!</definedName>
    <definedName name="_10_CL_160_12111_B01_P_R160C">#REF!</definedName>
    <definedName name="_1000A01">#N/A</definedName>
    <definedName name="_12_3_0Criteria" localSheetId="0">#REF!</definedName>
    <definedName name="_12_3_0Criteria" localSheetId="1">#REF!</definedName>
    <definedName name="_12_3_0Criteria" localSheetId="3">#REF!</definedName>
    <definedName name="_12_3_0Criteria" localSheetId="5">#REF!</definedName>
    <definedName name="_12_3_0Criteria">#REF!</definedName>
    <definedName name="_14G_0Extr" localSheetId="0">#REF!</definedName>
    <definedName name="_14G_0Extr" localSheetId="1">#REF!</definedName>
    <definedName name="_14G_0Extr" localSheetId="3">#REF!</definedName>
    <definedName name="_14G_0Extr" localSheetId="5">#REF!</definedName>
    <definedName name="_14G_0Extr">#REF!</definedName>
    <definedName name="_16_3_0Criteria" localSheetId="0">#REF!</definedName>
    <definedName name="_16_3_0Criteria" localSheetId="1">#REF!</definedName>
    <definedName name="_16_3_0Criteria" localSheetId="3">#REF!</definedName>
    <definedName name="_16_3_0Criteria" localSheetId="5">#REF!</definedName>
    <definedName name="_16_3_0Criteria">#REF!</definedName>
    <definedName name="_16G_0Extract" localSheetId="0">#REF!</definedName>
    <definedName name="_16G_0Extract" localSheetId="1">#REF!</definedName>
    <definedName name="_16G_0Extract" localSheetId="3">#REF!</definedName>
    <definedName name="_16G_0Extract" localSheetId="5">#REF!</definedName>
    <definedName name="_16G_0Extract">#REF!</definedName>
    <definedName name="_18_3_0Crite" localSheetId="0">#REF!</definedName>
    <definedName name="_18_3_0Crite" localSheetId="1">#REF!</definedName>
    <definedName name="_18_3_0Crite" localSheetId="3">#REF!</definedName>
    <definedName name="_18_3_0Crite" localSheetId="5">#REF!</definedName>
    <definedName name="_18_3_0Crite">#REF!</definedName>
    <definedName name="_18G_0Extr" localSheetId="0">#REF!</definedName>
    <definedName name="_18G_0Extr" localSheetId="1">#REF!</definedName>
    <definedName name="_18G_0Extr" localSheetId="3">#REF!</definedName>
    <definedName name="_18G_0Extr" localSheetId="5">#REF!</definedName>
    <definedName name="_18G_0Extr">#REF!</definedName>
    <definedName name="_2" localSheetId="0">#REF!</definedName>
    <definedName name="_2" localSheetId="1">#REF!</definedName>
    <definedName name="_2" localSheetId="3">#REF!</definedName>
    <definedName name="_2" localSheetId="5">#REF!</definedName>
    <definedName name="_2">#REF!</definedName>
    <definedName name="_2_3_0Criteria" localSheetId="0">#REF!</definedName>
    <definedName name="_2_3_0Criteria" localSheetId="1">#REF!</definedName>
    <definedName name="_2_3_0Criteria" localSheetId="3">#REF!</definedName>
    <definedName name="_2_3_0Criteria" localSheetId="5">#REF!</definedName>
    <definedName name="_2_3_0Criteria">#REF!</definedName>
    <definedName name="_20_3_0Criteria" localSheetId="0">#REF!</definedName>
    <definedName name="_20_3_0Criteria" localSheetId="1">#REF!</definedName>
    <definedName name="_20_3_0Criteria" localSheetId="3">#REF!</definedName>
    <definedName name="_20_3_0Criteria" localSheetId="5">#REF!</definedName>
    <definedName name="_20_3_0Criteria">#REF!</definedName>
    <definedName name="_20G_0Extract" localSheetId="0">#REF!</definedName>
    <definedName name="_20G_0Extract" localSheetId="1">#REF!</definedName>
    <definedName name="_20G_0Extract" localSheetId="3">#REF!</definedName>
    <definedName name="_20G_0Extract" localSheetId="5">#REF!</definedName>
    <definedName name="_20G_0Extract">#REF!</definedName>
    <definedName name="_22G_0Extr" localSheetId="0">#REF!</definedName>
    <definedName name="_22G_0Extr" localSheetId="1">#REF!</definedName>
    <definedName name="_22G_0Extr" localSheetId="3">#REF!</definedName>
    <definedName name="_22G_0Extr" localSheetId="5">#REF!</definedName>
    <definedName name="_22G_0Extr">#REF!</definedName>
    <definedName name="_24G_0Extract" localSheetId="0">#REF!</definedName>
    <definedName name="_24G_0Extract" localSheetId="1">#REF!</definedName>
    <definedName name="_24G_0Extract" localSheetId="3">#REF!</definedName>
    <definedName name="_24G_0Extract" localSheetId="5">#REF!</definedName>
    <definedName name="_24G_0Extract">#REF!</definedName>
    <definedName name="_36_3_0Criteria" localSheetId="0">#REF!</definedName>
    <definedName name="_36_3_0Criteria" localSheetId="1">#REF!</definedName>
    <definedName name="_36_3_0Criteria" localSheetId="3">#REF!</definedName>
    <definedName name="_36_3_0Criteria" localSheetId="5">#REF!</definedName>
    <definedName name="_36_3_0Criteria">#REF!</definedName>
    <definedName name="_3G_0Extr" localSheetId="0">#REF!</definedName>
    <definedName name="_3G_0Extr" localSheetId="1">#REF!</definedName>
    <definedName name="_3G_0Extr" localSheetId="3">#REF!</definedName>
    <definedName name="_3G_0Extr" localSheetId="5">#REF!</definedName>
    <definedName name="_3G_0Extr">#REF!</definedName>
    <definedName name="_40G_0Extr" localSheetId="0">#REF!</definedName>
    <definedName name="_40G_0Extr" localSheetId="1">#REF!</definedName>
    <definedName name="_40G_0Extr" localSheetId="3">#REF!</definedName>
    <definedName name="_40G_0Extr" localSheetId="5">#REF!</definedName>
    <definedName name="_40G_0Extr">#REF!</definedName>
    <definedName name="_44G_0Extract" localSheetId="0">#REF!</definedName>
    <definedName name="_44G_0Extract" localSheetId="1">#REF!</definedName>
    <definedName name="_44G_0Extract" localSheetId="3">#REF!</definedName>
    <definedName name="_44G_0Extract" localSheetId="5">#REF!</definedName>
    <definedName name="_44G_0Extract">#REF!</definedName>
    <definedName name="_4G_0Extract" localSheetId="0">#REF!</definedName>
    <definedName name="_4G_0Extract" localSheetId="1">#REF!</definedName>
    <definedName name="_4G_0Extract" localSheetId="3">#REF!</definedName>
    <definedName name="_4G_0Extract" localSheetId="5">#REF!</definedName>
    <definedName name="_4G_0Extract">#REF!</definedName>
    <definedName name="_6_3_0Crite" localSheetId="0">#REF!</definedName>
    <definedName name="_6_3_0Crite" localSheetId="1">#REF!</definedName>
    <definedName name="_6_3_0Crite" localSheetId="3">#REF!</definedName>
    <definedName name="_6_3_0Crite" localSheetId="5">#REF!</definedName>
    <definedName name="_6_3_0Crite">#REF!</definedName>
    <definedName name="_8_3_0Crite" localSheetId="0">#REF!</definedName>
    <definedName name="_8_3_0Crite" localSheetId="1">#REF!</definedName>
    <definedName name="_8_3_0Crite" localSheetId="3">#REF!</definedName>
    <definedName name="_8_3_0Crite" localSheetId="5">#REF!</definedName>
    <definedName name="_8_3_0Crite">#REF!</definedName>
    <definedName name="_A1" localSheetId="0">#REF!</definedName>
    <definedName name="_A1" localSheetId="1">#REF!</definedName>
    <definedName name="_A1" localSheetId="3">#REF!</definedName>
    <definedName name="_A1" localSheetId="5">#REF!</definedName>
    <definedName name="_A1">#REF!</definedName>
    <definedName name="_A65555" localSheetId="0">#REF!</definedName>
    <definedName name="_A65555" localSheetId="1">#REF!</definedName>
    <definedName name="_A65555" localSheetId="3">#REF!</definedName>
    <definedName name="_A65555" localSheetId="5">#REF!</definedName>
    <definedName name="_A65555">#REF!</definedName>
    <definedName name="_a66666">#REF!</definedName>
    <definedName name="_B1" localSheetId="0">#REF!</definedName>
    <definedName name="_B1" localSheetId="1">#REF!</definedName>
    <definedName name="_B1" localSheetId="3">#REF!</definedName>
    <definedName name="_B1" localSheetId="5">#REF!</definedName>
    <definedName name="_B1">#REF!</definedName>
    <definedName name="_B10" localSheetId="0">[3]집계표!#REF!</definedName>
    <definedName name="_B10" localSheetId="1">[3]집계표!#REF!</definedName>
    <definedName name="_B10" localSheetId="3">[3]집계표!#REF!</definedName>
    <definedName name="_B10" localSheetId="5">[3]집계표!#REF!</definedName>
    <definedName name="_B10">[3]집계표!#REF!</definedName>
    <definedName name="_B2" localSheetId="0">[3]집계표!#REF!</definedName>
    <definedName name="_B2" localSheetId="1">[3]집계표!#REF!</definedName>
    <definedName name="_B2" localSheetId="3">[3]집계표!#REF!</definedName>
    <definedName name="_B2" localSheetId="5">[3]집계표!#REF!</definedName>
    <definedName name="_B2">[3]집계표!#REF!</definedName>
    <definedName name="_B3" localSheetId="0">[3]집계표!#REF!</definedName>
    <definedName name="_B3" localSheetId="1">[3]집계표!#REF!</definedName>
    <definedName name="_B3" localSheetId="3">[3]집계표!#REF!</definedName>
    <definedName name="_B3" localSheetId="5">[3]집계표!#REF!</definedName>
    <definedName name="_B3">[3]집계표!#REF!</definedName>
    <definedName name="_B4" localSheetId="0">[3]집계표!#REF!</definedName>
    <definedName name="_B4" localSheetId="1">[3]집계표!#REF!</definedName>
    <definedName name="_B4" localSheetId="3">[3]집계표!#REF!</definedName>
    <definedName name="_B4" localSheetId="5">[3]집계표!#REF!</definedName>
    <definedName name="_B4">[3]집계표!#REF!</definedName>
    <definedName name="_B5" localSheetId="0">[3]집계표!#REF!</definedName>
    <definedName name="_B5" localSheetId="1">[3]집계표!#REF!</definedName>
    <definedName name="_B5" localSheetId="3">[3]집계표!#REF!</definedName>
    <definedName name="_B5" localSheetId="5">[3]집계표!#REF!</definedName>
    <definedName name="_B5">[3]집계표!#REF!</definedName>
    <definedName name="_B6" localSheetId="0">[3]집계표!#REF!</definedName>
    <definedName name="_B6" localSheetId="1">[3]집계표!#REF!</definedName>
    <definedName name="_B6" localSheetId="3">[3]집계표!#REF!</definedName>
    <definedName name="_B6" localSheetId="5">[3]집계표!#REF!</definedName>
    <definedName name="_B6">[3]집계표!#REF!</definedName>
    <definedName name="_B7" localSheetId="0">[3]집계표!#REF!</definedName>
    <definedName name="_B7" localSheetId="1">[3]집계표!#REF!</definedName>
    <definedName name="_B7" localSheetId="3">[3]집계표!#REF!</definedName>
    <definedName name="_B7" localSheetId="5">[3]집계표!#REF!</definedName>
    <definedName name="_B7">[3]집계표!#REF!</definedName>
    <definedName name="_B8" localSheetId="0">[3]집계표!#REF!</definedName>
    <definedName name="_B8" localSheetId="1">[3]집계표!#REF!</definedName>
    <definedName name="_B8" localSheetId="3">[3]집계표!#REF!</definedName>
    <definedName name="_B8" localSheetId="5">[3]집계표!#REF!</definedName>
    <definedName name="_B8">[3]집계표!#REF!</definedName>
    <definedName name="_B9" localSheetId="0">[3]집계표!#REF!</definedName>
    <definedName name="_B9" localSheetId="1">[3]집계표!#REF!</definedName>
    <definedName name="_B9" localSheetId="3">[3]집계표!#REF!</definedName>
    <definedName name="_B9" localSheetId="5">[3]집계표!#REF!</definedName>
    <definedName name="_B9">[3]집계표!#REF!</definedName>
    <definedName name="_BP1" localSheetId="0">[3]집계표!#REF!</definedName>
    <definedName name="_BP1" localSheetId="1">[3]집계표!#REF!</definedName>
    <definedName name="_BP1" localSheetId="3">[3]집계표!#REF!</definedName>
    <definedName name="_BP1" localSheetId="5">[3]집계표!#REF!</definedName>
    <definedName name="_BP1">[3]집계표!#REF!</definedName>
    <definedName name="_BP5" localSheetId="0">[3]집계표!#REF!</definedName>
    <definedName name="_BP5" localSheetId="1">[3]집계표!#REF!</definedName>
    <definedName name="_BP5" localSheetId="3">[3]집계표!#REF!</definedName>
    <definedName name="_BP5" localSheetId="5">[3]집계표!#REF!</definedName>
    <definedName name="_BP5">[3]집계표!#REF!</definedName>
    <definedName name="_CC1" localSheetId="0">[3]집계표!#REF!</definedName>
    <definedName name="_CC1" localSheetId="1">[3]집계표!#REF!</definedName>
    <definedName name="_CC1" localSheetId="3">[3]집계표!#REF!</definedName>
    <definedName name="_CC1" localSheetId="5">[3]집계표!#REF!</definedName>
    <definedName name="_CC1">[3]집계표!#REF!</definedName>
    <definedName name="_CC5" localSheetId="0">[3]집계표!#REF!</definedName>
    <definedName name="_CC5" localSheetId="1">[3]집계표!#REF!</definedName>
    <definedName name="_CC5" localSheetId="3">[3]집계표!#REF!</definedName>
    <definedName name="_CC5" localSheetId="5">[3]집계표!#REF!</definedName>
    <definedName name="_CC5">[3]집계표!#REF!</definedName>
    <definedName name="_CD1" localSheetId="0">[3]집계표!#REF!</definedName>
    <definedName name="_CD1" localSheetId="1">[3]집계표!#REF!</definedName>
    <definedName name="_CD1" localSheetId="3">[3]집계표!#REF!</definedName>
    <definedName name="_CD1" localSheetId="5">[3]집계표!#REF!</definedName>
    <definedName name="_CD1">[3]집계표!#REF!</definedName>
    <definedName name="_CD5" localSheetId="0">[3]집계표!#REF!</definedName>
    <definedName name="_CD5" localSheetId="1">[3]집계표!#REF!</definedName>
    <definedName name="_CD5" localSheetId="3">[3]집계표!#REF!</definedName>
    <definedName name="_CD5" localSheetId="5">[3]집계표!#REF!</definedName>
    <definedName name="_CD5">[3]집계표!#REF!</definedName>
    <definedName name="_CO1" localSheetId="0">[3]집계표!#REF!</definedName>
    <definedName name="_CO1" localSheetId="1">[3]집계표!#REF!</definedName>
    <definedName name="_CO1" localSheetId="3">[3]집계표!#REF!</definedName>
    <definedName name="_CO1" localSheetId="5">[3]집계표!#REF!</definedName>
    <definedName name="_CO1">[3]집계표!#REF!</definedName>
    <definedName name="_CO5" localSheetId="0">[3]집계표!#REF!</definedName>
    <definedName name="_CO5" localSheetId="1">[3]집계표!#REF!</definedName>
    <definedName name="_CO5" localSheetId="3">[3]집계표!#REF!</definedName>
    <definedName name="_CO5" localSheetId="5">[3]집계표!#REF!</definedName>
    <definedName name="_CO5">[3]집계표!#REF!</definedName>
    <definedName name="_CON1" localSheetId="0">[3]집계표!#REF!</definedName>
    <definedName name="_CON1" localSheetId="1">[3]집계표!#REF!</definedName>
    <definedName name="_CON1" localSheetId="3">[3]집계표!#REF!</definedName>
    <definedName name="_CON1" localSheetId="5">[3]집계표!#REF!</definedName>
    <definedName name="_CON1">[3]집계표!#REF!</definedName>
    <definedName name="_CON5" localSheetId="0">[3]집계표!#REF!</definedName>
    <definedName name="_CON5" localSheetId="1">[3]집계표!#REF!</definedName>
    <definedName name="_CON5" localSheetId="3">[3]집계표!#REF!</definedName>
    <definedName name="_CON5" localSheetId="5">[3]집계표!#REF!</definedName>
    <definedName name="_CON5">[3]집계표!#REF!</definedName>
    <definedName name="_doc_name" localSheetId="1">#REF!</definedName>
    <definedName name="_doc_name" localSheetId="3">#REF!</definedName>
    <definedName name="_doc_name">#REF!</definedName>
    <definedName name="_DP1" localSheetId="0">[3]집계표!#REF!</definedName>
    <definedName name="_DP1" localSheetId="1">[3]집계표!#REF!</definedName>
    <definedName name="_DP1" localSheetId="3">[3]집계표!#REF!</definedName>
    <definedName name="_DP1" localSheetId="5">[3]집계표!#REF!</definedName>
    <definedName name="_DP1">[3]집계표!#REF!</definedName>
    <definedName name="_DP5" localSheetId="0">[3]집계표!#REF!</definedName>
    <definedName name="_DP5" localSheetId="1">[3]집계표!#REF!</definedName>
    <definedName name="_DP5" localSheetId="3">[3]집계표!#REF!</definedName>
    <definedName name="_DP5" localSheetId="5">[3]집계표!#REF!</definedName>
    <definedName name="_DP5">[3]집계표!#REF!</definedName>
    <definedName name="_END1">'[3]개시대사 (2)'!$G$49</definedName>
    <definedName name="_END2" localSheetId="0">'[3]개시대사 (2)'!#REF!</definedName>
    <definedName name="_END2" localSheetId="2">'[3]개시대사 (2)'!#REF!</definedName>
    <definedName name="_END2" localSheetId="1">'[3]개시대사 (2)'!#REF!</definedName>
    <definedName name="_END2" localSheetId="4">'[3]개시대사 (2)'!#REF!</definedName>
    <definedName name="_END2" localSheetId="3">'[3]개시대사 (2)'!#REF!</definedName>
    <definedName name="_END2" localSheetId="5">'[3]개시대사 (2)'!#REF!</definedName>
    <definedName name="_END2">'[3]개시대사 (2)'!#REF!</definedName>
    <definedName name="_F1" localSheetId="0">[3]집계표!#REF!</definedName>
    <definedName name="_F1" localSheetId="1">[3]집계표!#REF!</definedName>
    <definedName name="_F1" localSheetId="3">[3]집계표!#REF!</definedName>
    <definedName name="_F1" localSheetId="5">[3]집계표!#REF!</definedName>
    <definedName name="_F1">[3]집계표!#REF!</definedName>
    <definedName name="_F5" localSheetId="0">[3]집계표!#REF!</definedName>
    <definedName name="_F5" localSheetId="1">[3]집계표!#REF!</definedName>
    <definedName name="_F5" localSheetId="3">[3]집계표!#REF!</definedName>
    <definedName name="_F5" localSheetId="5">[3]집계표!#REF!</definedName>
    <definedName name="_F5">[3]집계표!#REF!</definedName>
    <definedName name="_H1" localSheetId="0">[3]집계표!#REF!</definedName>
    <definedName name="_H1" localSheetId="2">[3]집계표!#REF!</definedName>
    <definedName name="_H1" localSheetId="1">[3]집계표!#REF!</definedName>
    <definedName name="_H1" localSheetId="4">[3]집계표!#REF!</definedName>
    <definedName name="_H1" localSheetId="3">[3]집계표!#REF!</definedName>
    <definedName name="_H1" localSheetId="5">[3]집계표!#REF!</definedName>
    <definedName name="_H1">[3]집계표!#REF!</definedName>
    <definedName name="_H5" localSheetId="0">[3]집계표!#REF!</definedName>
    <definedName name="_H5" localSheetId="1">[3]집계표!#REF!</definedName>
    <definedName name="_H5" localSheetId="3">[3]집계표!#REF!</definedName>
    <definedName name="_H5" localSheetId="5">[3]집계표!#REF!</definedName>
    <definedName name="_H5">[3]집계표!#REF!</definedName>
    <definedName name="_I1" localSheetId="0">[3]집계표!#REF!</definedName>
    <definedName name="_I1" localSheetId="1">[3]집계표!#REF!</definedName>
    <definedName name="_I1" localSheetId="3">[3]집계표!#REF!</definedName>
    <definedName name="_I1" localSheetId="5">[3]집계표!#REF!</definedName>
    <definedName name="_I1">[3]집계표!#REF!</definedName>
    <definedName name="_I5" localSheetId="0">[3]집계표!#REF!</definedName>
    <definedName name="_I5" localSheetId="1">[3]집계표!#REF!</definedName>
    <definedName name="_I5" localSheetId="3">[3]집계표!#REF!</definedName>
    <definedName name="_I5" localSheetId="5">[3]집계표!#REF!</definedName>
    <definedName name="_I5">[3]집계표!#REF!</definedName>
    <definedName name="_L1" localSheetId="0">[3]집계표!#REF!</definedName>
    <definedName name="_L1" localSheetId="1">[3]집계표!#REF!</definedName>
    <definedName name="_L1" localSheetId="3">[3]집계표!#REF!</definedName>
    <definedName name="_L1" localSheetId="5">[3]집계표!#REF!</definedName>
    <definedName name="_L1">[3]집계표!#REF!</definedName>
    <definedName name="_L5" localSheetId="0">[3]집계표!#REF!</definedName>
    <definedName name="_L5" localSheetId="1">[3]집계표!#REF!</definedName>
    <definedName name="_L5" localSheetId="3">[3]집계표!#REF!</definedName>
    <definedName name="_L5" localSheetId="5">[3]집계표!#REF!</definedName>
    <definedName name="_L5">[3]집계표!#REF!</definedName>
    <definedName name="_LL349" localSheetId="0">#REF!</definedName>
    <definedName name="_LL349" localSheetId="1">#REF!</definedName>
    <definedName name="_LL349" localSheetId="3">#REF!</definedName>
    <definedName name="_LL349" localSheetId="5">#REF!</definedName>
    <definedName name="_LL349">#REF!</definedName>
    <definedName name="_Logo_Civil_COA_Sumry">"Object 10"</definedName>
    <definedName name="_Logo_Civil_Item_Dets">"Object 131"</definedName>
    <definedName name="_Logo_Civil_Item_Sumry">"Object 53"</definedName>
    <definedName name="_M1" localSheetId="0">[3]집계표!#REF!</definedName>
    <definedName name="_M1" localSheetId="1">[3]집계표!#REF!</definedName>
    <definedName name="_M1" localSheetId="4">[3]집계표!#REF!</definedName>
    <definedName name="_M1" localSheetId="3">[3]집계표!#REF!</definedName>
    <definedName name="_M1" localSheetId="5">[3]집계표!#REF!</definedName>
    <definedName name="_M1">[3]집계표!#REF!</definedName>
    <definedName name="_M5" localSheetId="0">[3]집계표!#REF!</definedName>
    <definedName name="_M5" localSheetId="1">[3]집계표!#REF!</definedName>
    <definedName name="_M5" localSheetId="4">[3]집계표!#REF!</definedName>
    <definedName name="_M5" localSheetId="3">[3]집계표!#REF!</definedName>
    <definedName name="_M5" localSheetId="5">[3]집계표!#REF!</definedName>
    <definedName name="_M5">[3]집계표!#REF!</definedName>
    <definedName name="_manufactr" localSheetId="1">#REF!</definedName>
    <definedName name="_manufactr" localSheetId="3">#REF!</definedName>
    <definedName name="_manufactr">#REF!</definedName>
    <definedName name="_max1">#N/A</definedName>
    <definedName name="_min1">#N/A</definedName>
    <definedName name="_model" localSheetId="1">#REF!</definedName>
    <definedName name="_model" localSheetId="3">#REF!</definedName>
    <definedName name="_model">#REF!</definedName>
    <definedName name="_NGd1" localSheetId="1">[2]GeneralFeedDevices_Labels!#REF!</definedName>
    <definedName name="_NGd1" localSheetId="4">[2]GeneralFeedDevices_Labels!#REF!</definedName>
    <definedName name="_NGd1" localSheetId="3">[2]GeneralFeedDevices_Labels!#REF!</definedName>
    <definedName name="_NGd1">[2]GeneralFeedDevices_Labels!#REF!</definedName>
    <definedName name="_NGd10" localSheetId="1">[2]GeneralFeedDevices_Labels!#REF!</definedName>
    <definedName name="_NGd10" localSheetId="4">[2]GeneralFeedDevices_Labels!#REF!</definedName>
    <definedName name="_NGd10" localSheetId="3">[2]GeneralFeedDevices_Labels!#REF!</definedName>
    <definedName name="_NGd10">[2]GeneralFeedDevices_Labels!#REF!</definedName>
    <definedName name="_NGd12" localSheetId="1">[2]GeneralFeedDevices_Labels!#REF!</definedName>
    <definedName name="_NGd12" localSheetId="4">[2]GeneralFeedDevices_Labels!#REF!</definedName>
    <definedName name="_NGd12" localSheetId="3">[2]GeneralFeedDevices_Labels!#REF!</definedName>
    <definedName name="_NGd12">[2]GeneralFeedDevices_Labels!#REF!</definedName>
    <definedName name="_NGd13" localSheetId="1">[2]GeneralFeedDevices_Labels!#REF!</definedName>
    <definedName name="_NGd13" localSheetId="4">[2]GeneralFeedDevices_Labels!#REF!</definedName>
    <definedName name="_NGd13" localSheetId="3">[2]GeneralFeedDevices_Labels!#REF!</definedName>
    <definedName name="_NGd13">[2]GeneralFeedDevices_Labels!#REF!</definedName>
    <definedName name="_NGd14" localSheetId="1">[2]GeneralFeedDevices_Labels!#REF!</definedName>
    <definedName name="_NGd14" localSheetId="4">[2]GeneralFeedDevices_Labels!#REF!</definedName>
    <definedName name="_NGd14" localSheetId="3">[2]GeneralFeedDevices_Labels!#REF!</definedName>
    <definedName name="_NGd14">[2]GeneralFeedDevices_Labels!#REF!</definedName>
    <definedName name="_NGd15" localSheetId="1">[2]GeneralFeedDevices_Labels!#REF!</definedName>
    <definedName name="_NGd15" localSheetId="4">[2]GeneralFeedDevices_Labels!#REF!</definedName>
    <definedName name="_NGd15" localSheetId="3">[2]GeneralFeedDevices_Labels!#REF!</definedName>
    <definedName name="_NGd15">[2]GeneralFeedDevices_Labels!#REF!</definedName>
    <definedName name="_NGd2" localSheetId="1">[2]GeneralFeedDevices_Labels!#REF!</definedName>
    <definedName name="_NGd2" localSheetId="4">[2]GeneralFeedDevices_Labels!#REF!</definedName>
    <definedName name="_NGd2" localSheetId="3">[2]GeneralFeedDevices_Labels!#REF!</definedName>
    <definedName name="_NGd2">[2]GeneralFeedDevices_Labels!#REF!</definedName>
    <definedName name="_NGd3" localSheetId="1">[2]GeneralFeedDevices_Labels!#REF!</definedName>
    <definedName name="_NGd3" localSheetId="4">[2]GeneralFeedDevices_Labels!#REF!</definedName>
    <definedName name="_NGd3" localSheetId="3">[2]GeneralFeedDevices_Labels!#REF!</definedName>
    <definedName name="_NGd3">[2]GeneralFeedDevices_Labels!#REF!</definedName>
    <definedName name="_NGd4" localSheetId="1">[2]GeneralFeedDevices_Labels!#REF!</definedName>
    <definedName name="_NGd4" localSheetId="4">[2]GeneralFeedDevices_Labels!#REF!</definedName>
    <definedName name="_NGd4" localSheetId="3">[2]GeneralFeedDevices_Labels!#REF!</definedName>
    <definedName name="_NGd4">[2]GeneralFeedDevices_Labels!#REF!</definedName>
    <definedName name="_NGd5" localSheetId="1">[2]GeneralFeedDevices_Labels!#REF!</definedName>
    <definedName name="_NGd5" localSheetId="4">[2]GeneralFeedDevices_Labels!#REF!</definedName>
    <definedName name="_NGd5" localSheetId="3">[2]GeneralFeedDevices_Labels!#REF!</definedName>
    <definedName name="_NGd5">[2]GeneralFeedDevices_Labels!#REF!</definedName>
    <definedName name="_NGd6" localSheetId="1">[2]GeneralFeedDevices_Labels!#REF!</definedName>
    <definedName name="_NGd6" localSheetId="4">[2]GeneralFeedDevices_Labels!#REF!</definedName>
    <definedName name="_NGd6" localSheetId="3">[2]GeneralFeedDevices_Labels!#REF!</definedName>
    <definedName name="_NGd6">[2]GeneralFeedDevices_Labels!#REF!</definedName>
    <definedName name="_NGd7" localSheetId="1">[2]GeneralFeedDevices_Labels!#REF!</definedName>
    <definedName name="_NGd7" localSheetId="4">[2]GeneralFeedDevices_Labels!#REF!</definedName>
    <definedName name="_NGd7" localSheetId="3">[2]GeneralFeedDevices_Labels!#REF!</definedName>
    <definedName name="_NGd7">[2]GeneralFeedDevices_Labels!#REF!</definedName>
    <definedName name="_NGd8" localSheetId="1">[2]GeneralFeedDevices_Labels!#REF!</definedName>
    <definedName name="_NGd8" localSheetId="4">[2]GeneralFeedDevices_Labels!#REF!</definedName>
    <definedName name="_NGd8" localSheetId="3">[2]GeneralFeedDevices_Labels!#REF!</definedName>
    <definedName name="_NGd8">[2]GeneralFeedDevices_Labels!#REF!</definedName>
    <definedName name="_NGd9" localSheetId="1">[2]GeneralFeedDevices_Labels!#REF!</definedName>
    <definedName name="_NGd9" localSheetId="4">[2]GeneralFeedDevices_Labels!#REF!</definedName>
    <definedName name="_NGd9" localSheetId="3">[2]GeneralFeedDevices_Labels!#REF!</definedName>
    <definedName name="_NGd9">[2]GeneralFeedDevices_Labels!#REF!</definedName>
    <definedName name="_NOC1" localSheetId="0">[3]집계표!#REF!</definedName>
    <definedName name="_NOC1" localSheetId="1">[3]집계표!#REF!</definedName>
    <definedName name="_NOC1" localSheetId="4">[3]집계표!#REF!</definedName>
    <definedName name="_NOC1" localSheetId="3">[3]집계표!#REF!</definedName>
    <definedName name="_NOC1" localSheetId="5">[3]집계표!#REF!</definedName>
    <definedName name="_NOC1">[3]집계표!#REF!</definedName>
    <definedName name="_NOC5" localSheetId="0">[3]집계표!#REF!</definedName>
    <definedName name="_NOC5" localSheetId="1">[3]집계표!#REF!</definedName>
    <definedName name="_NOC5" localSheetId="4">[3]집계표!#REF!</definedName>
    <definedName name="_NOC5" localSheetId="3">[3]집계표!#REF!</definedName>
    <definedName name="_NOC5" localSheetId="5">[3]집계표!#REF!</definedName>
    <definedName name="_NOC5">[3]집계표!#REF!</definedName>
    <definedName name="_NPa1" localSheetId="1">[2]CalmingSection_Labels!#REF!</definedName>
    <definedName name="_NPa1" localSheetId="4">[2]CalmingSection_Labels!#REF!</definedName>
    <definedName name="_NPa1" localSheetId="3">[2]CalmingSection_Labels!#REF!</definedName>
    <definedName name="_NPa1">[2]CalmingSection_Labels!#REF!</definedName>
    <definedName name="_NPa10" localSheetId="1">[2]CalmingSection_Labels!#REF!</definedName>
    <definedName name="_NPa10" localSheetId="4">[2]CalmingSection_Labels!#REF!</definedName>
    <definedName name="_NPa10" localSheetId="3">[2]CalmingSection_Labels!#REF!</definedName>
    <definedName name="_NPa10">[2]CalmingSection_Labels!#REF!</definedName>
    <definedName name="_NPa2" localSheetId="1">[2]CalmingSection_Labels!#REF!</definedName>
    <definedName name="_NPa2" localSheetId="4">[2]CalmingSection_Labels!#REF!</definedName>
    <definedName name="_NPa2" localSheetId="3">[2]CalmingSection_Labels!#REF!</definedName>
    <definedName name="_NPa2">[2]CalmingSection_Labels!#REF!</definedName>
    <definedName name="_NPa3" localSheetId="1">[2]CalmingSection_Labels!#REF!</definedName>
    <definedName name="_NPa3" localSheetId="4">[2]CalmingSection_Labels!#REF!</definedName>
    <definedName name="_NPa3" localSheetId="3">[2]CalmingSection_Labels!#REF!</definedName>
    <definedName name="_NPa3">[2]CalmingSection_Labels!#REF!</definedName>
    <definedName name="_NPa4" localSheetId="1">[2]CalmingSection_Labels!#REF!</definedName>
    <definedName name="_NPa4" localSheetId="4">[2]CalmingSection_Labels!#REF!</definedName>
    <definedName name="_NPa4" localSheetId="3">[2]CalmingSection_Labels!#REF!</definedName>
    <definedName name="_NPa4">[2]CalmingSection_Labels!#REF!</definedName>
    <definedName name="_NPa5" localSheetId="1">[2]CalmingSection_Labels!#REF!</definedName>
    <definedName name="_NPa5" localSheetId="4">[2]CalmingSection_Labels!#REF!</definedName>
    <definedName name="_NPa5" localSheetId="3">[2]CalmingSection_Labels!#REF!</definedName>
    <definedName name="_NPa5">[2]CalmingSection_Labels!#REF!</definedName>
    <definedName name="_NPa6" localSheetId="1">[2]CalmingSection_Labels!#REF!</definedName>
    <definedName name="_NPa6" localSheetId="4">[2]CalmingSection_Labels!#REF!</definedName>
    <definedName name="_NPa6" localSheetId="3">[2]CalmingSection_Labels!#REF!</definedName>
    <definedName name="_NPa6">[2]CalmingSection_Labels!#REF!</definedName>
    <definedName name="_NPa7" localSheetId="1">[2]CalmingSection_Labels!#REF!</definedName>
    <definedName name="_NPa7" localSheetId="4">[2]CalmingSection_Labels!#REF!</definedName>
    <definedName name="_NPa7" localSheetId="3">[2]CalmingSection_Labels!#REF!</definedName>
    <definedName name="_NPa7">[2]CalmingSection_Labels!#REF!</definedName>
    <definedName name="_NPa8" localSheetId="1">[2]CalmingSection_Labels!#REF!</definedName>
    <definedName name="_NPa8" localSheetId="4">[2]CalmingSection_Labels!#REF!</definedName>
    <definedName name="_NPa8" localSheetId="3">[2]CalmingSection_Labels!#REF!</definedName>
    <definedName name="_NPa8">[2]CalmingSection_Labels!#REF!</definedName>
    <definedName name="_NPa9" localSheetId="1">[2]CalmingSection_Labels!#REF!</definedName>
    <definedName name="_NPa9" localSheetId="4">[2]CalmingSection_Labels!#REF!</definedName>
    <definedName name="_NPa9" localSheetId="3">[2]CalmingSection_Labels!#REF!</definedName>
    <definedName name="_NPa9">[2]CalmingSection_Labels!#REF!</definedName>
    <definedName name="_NSp1" localSheetId="1">[2]CalmingSection_Labels!#REF!</definedName>
    <definedName name="_NSp1" localSheetId="4">[2]CalmingSection_Labels!#REF!</definedName>
    <definedName name="_NSp1" localSheetId="3">[2]CalmingSection_Labels!#REF!</definedName>
    <definedName name="_NSp1">[2]CalmingSection_Labels!#REF!</definedName>
    <definedName name="_OUT1" localSheetId="0">[3]집계표!#REF!</definedName>
    <definedName name="_OUT1" localSheetId="1">[3]집계표!#REF!</definedName>
    <definedName name="_OUT1" localSheetId="4">[3]집계표!#REF!</definedName>
    <definedName name="_OUT1" localSheetId="3">[3]집계표!#REF!</definedName>
    <definedName name="_OUT1" localSheetId="5">[3]집계표!#REF!</definedName>
    <definedName name="_OUT1">[3]집계표!#REF!</definedName>
    <definedName name="_OUT4" localSheetId="0">[3]집계표!#REF!</definedName>
    <definedName name="_OUT4" localSheetId="1">[3]집계표!#REF!</definedName>
    <definedName name="_OUT4" localSheetId="4">[3]집계표!#REF!</definedName>
    <definedName name="_OUT4" localSheetId="3">[3]집계표!#REF!</definedName>
    <definedName name="_OUT4" localSheetId="5">[3]집계표!#REF!</definedName>
    <definedName name="_OUT4">[3]집계표!#REF!</definedName>
    <definedName name="_OUT5" localSheetId="0">[3]집계표!#REF!</definedName>
    <definedName name="_OUT5" localSheetId="1">[3]집계표!#REF!</definedName>
    <definedName name="_OUT5" localSheetId="4">[3]집계표!#REF!</definedName>
    <definedName name="_OUT5" localSheetId="3">[3]집계표!#REF!</definedName>
    <definedName name="_OUT5" localSheetId="5">[3]집계표!#REF!</definedName>
    <definedName name="_OUT5">[3]집계표!#REF!</definedName>
    <definedName name="_P_order" localSheetId="1">#REF!</definedName>
    <definedName name="_P_order" localSheetId="3">#REF!</definedName>
    <definedName name="_P_order">#REF!</definedName>
    <definedName name="_pr1" localSheetId="0">#REF!</definedName>
    <definedName name="_pr1" localSheetId="1">#REF!</definedName>
    <definedName name="_pr1" localSheetId="3">#REF!</definedName>
    <definedName name="_pr1" localSheetId="5">#REF!</definedName>
    <definedName name="_pr1">#REF!</definedName>
    <definedName name="_pr2" localSheetId="0">#REF!</definedName>
    <definedName name="_pr2" localSheetId="1">#REF!</definedName>
    <definedName name="_pr2" localSheetId="3">#REF!</definedName>
    <definedName name="_pr2" localSheetId="5">#REF!</definedName>
    <definedName name="_pr2">#REF!</definedName>
    <definedName name="_PRC2">#REF!</definedName>
    <definedName name="_PRN5" localSheetId="0">[4]본지점중!#REF!</definedName>
    <definedName name="_PRN5" localSheetId="1">[5]본지점중!#REF!</definedName>
    <definedName name="_PRN5" localSheetId="4">[6]본지점중!#REF!</definedName>
    <definedName name="_PRN5" localSheetId="3">[4]본지점중!#REF!</definedName>
    <definedName name="_PRN5" localSheetId="5">[4]본지점중!#REF!</definedName>
    <definedName name="_PRN5">[7]본지점중!#REF!</definedName>
    <definedName name="_ProjectDescript" localSheetId="1">#REF!</definedName>
    <definedName name="_ProjectDescript" localSheetId="3">#REF!</definedName>
    <definedName name="_ProjectDescript">#REF!</definedName>
    <definedName name="_ps1" localSheetId="0">#REF!</definedName>
    <definedName name="_ps1" localSheetId="1">#REF!</definedName>
    <definedName name="_ps1" localSheetId="3">#REF!</definedName>
    <definedName name="_ps1" localSheetId="5">#REF!</definedName>
    <definedName name="_ps1">#REF!</definedName>
    <definedName name="_PW1" localSheetId="0">[3]집계표!#REF!</definedName>
    <definedName name="_PW1" localSheetId="1">[3]집계표!#REF!</definedName>
    <definedName name="_PW1" localSheetId="4">[3]집계표!#REF!</definedName>
    <definedName name="_PW1" localSheetId="3">[3]집계표!#REF!</definedName>
    <definedName name="_PW1" localSheetId="5">[3]집계표!#REF!</definedName>
    <definedName name="_PW1">[3]집계표!#REF!</definedName>
    <definedName name="_PW5" localSheetId="0">[3]집계표!#REF!</definedName>
    <definedName name="_PW5" localSheetId="1">[3]집계표!#REF!</definedName>
    <definedName name="_PW5" localSheetId="4">[3]집계표!#REF!</definedName>
    <definedName name="_PW5" localSheetId="3">[3]집계표!#REF!</definedName>
    <definedName name="_PW5" localSheetId="5">[3]집계표!#REF!</definedName>
    <definedName name="_PW5">[3]집계표!#REF!</definedName>
    <definedName name="_QQ828" localSheetId="0">#REF!</definedName>
    <definedName name="_QQ828" localSheetId="1">#REF!</definedName>
    <definedName name="_QQ828" localSheetId="3">#REF!</definedName>
    <definedName name="_QQ828" localSheetId="5">#REF!</definedName>
    <definedName name="_QQ828">#REF!</definedName>
    <definedName name="_Rev1" localSheetId="1">#REF!</definedName>
    <definedName name="_Rev1" localSheetId="3">#REF!</definedName>
    <definedName name="_Rev1">#REF!</definedName>
    <definedName name="_Rev2" localSheetId="1">#REF!</definedName>
    <definedName name="_Rev2" localSheetId="3">#REF!</definedName>
    <definedName name="_Rev2">#REF!</definedName>
    <definedName name="_Rev3" localSheetId="1">#REF!</definedName>
    <definedName name="_Rev3" localSheetId="3">#REF!</definedName>
    <definedName name="_Rev3">#REF!</definedName>
    <definedName name="_Rev4" localSheetId="1">#REF!</definedName>
    <definedName name="_Rev4" localSheetId="3">#REF!</definedName>
    <definedName name="_Rev4">#REF!</definedName>
    <definedName name="_RI1" localSheetId="0">[3]집계표!#REF!</definedName>
    <definedName name="_RI1" localSheetId="1">[3]집계표!#REF!</definedName>
    <definedName name="_RI1" localSheetId="4">[3]집계표!#REF!</definedName>
    <definedName name="_RI1" localSheetId="3">[3]집계표!#REF!</definedName>
    <definedName name="_RI1" localSheetId="5">[3]집계표!#REF!</definedName>
    <definedName name="_RI1">[3]집계표!#REF!</definedName>
    <definedName name="_RI5" localSheetId="0">[3]집계표!#REF!</definedName>
    <definedName name="_RI5" localSheetId="1">[3]집계표!#REF!</definedName>
    <definedName name="_RI5" localSheetId="4">[3]집계표!#REF!</definedName>
    <definedName name="_RI5" localSheetId="3">[3]집계표!#REF!</definedName>
    <definedName name="_RI5" localSheetId="5">[3]집계표!#REF!</definedName>
    <definedName name="_RI5">[3]집계표!#REF!</definedName>
    <definedName name="_S1" localSheetId="0">[3]집계표!#REF!</definedName>
    <definedName name="_S1" localSheetId="1">[3]집계표!#REF!</definedName>
    <definedName name="_S1" localSheetId="3">[3]집계표!#REF!</definedName>
    <definedName name="_S1" localSheetId="5">[3]집계표!#REF!</definedName>
    <definedName name="_S1">[3]집계표!#REF!</definedName>
    <definedName name="_s2" localSheetId="0">{"Book1","Microsoft Excel.xls","작업일보.xls"}</definedName>
    <definedName name="_s2" localSheetId="2">{"Book1","Microsoft Excel.xls","작업일보.xls"}</definedName>
    <definedName name="_s2" localSheetId="1">{"Book1","Microsoft Excel.xls","작업일보.xls"}</definedName>
    <definedName name="_s2" localSheetId="4">{"Book1","Microsoft Excel.xls","작업일보.xls"}</definedName>
    <definedName name="_s2" localSheetId="3">{"Book1","Microsoft Excel.xls","작업일보.xls"}</definedName>
    <definedName name="_s2" localSheetId="5">{"Book1","Microsoft Excel.xls","작업일보.xls"}</definedName>
    <definedName name="_s2">{"Book1","Microsoft Excel.xls","작업일보.xls"}</definedName>
    <definedName name="_s22" localSheetId="0">{"Book1","Microsoft Excel.xls","작업일보.xls"}</definedName>
    <definedName name="_s22" localSheetId="2">{"Book1","Microsoft Excel.xls","작업일보.xls"}</definedName>
    <definedName name="_s22" localSheetId="1">{"Book1","Microsoft Excel.xls","작업일보.xls"}</definedName>
    <definedName name="_s22" localSheetId="4">{"Book1","Microsoft Excel.xls","작업일보.xls"}</definedName>
    <definedName name="_s22" localSheetId="3">{"Book1","Microsoft Excel.xls","작업일보.xls"}</definedName>
    <definedName name="_s22" localSheetId="5">{"Book1","Microsoft Excel.xls","작업일보.xls"}</definedName>
    <definedName name="_s22">{"Book1","Microsoft Excel.xls","작업일보.xls"}</definedName>
    <definedName name="_S5" localSheetId="0">[3]집계표!#REF!</definedName>
    <definedName name="_S5" localSheetId="1">[3]집계표!#REF!</definedName>
    <definedName name="_S5" localSheetId="3">[3]집계표!#REF!</definedName>
    <definedName name="_S5" localSheetId="5">[3]집계표!#REF!</definedName>
    <definedName name="_S5">[3]집계표!#REF!</definedName>
    <definedName name="_service" localSheetId="1">#REF!</definedName>
    <definedName name="_service" localSheetId="3">#REF!</definedName>
    <definedName name="_service">#REF!</definedName>
    <definedName name="_SI1" localSheetId="0">[3]집계표!#REF!</definedName>
    <definedName name="_SI1" localSheetId="1">[3]집계표!#REF!</definedName>
    <definedName name="_SI1" localSheetId="3">[3]집계표!#REF!</definedName>
    <definedName name="_SI1" localSheetId="5">[3]집계표!#REF!</definedName>
    <definedName name="_SI1">[3]집계표!#REF!</definedName>
    <definedName name="_SI5" localSheetId="0">[3]집계표!#REF!</definedName>
    <definedName name="_SI5" localSheetId="1">[3]집계표!#REF!</definedName>
    <definedName name="_SI5" localSheetId="3">[3]집계표!#REF!</definedName>
    <definedName name="_SI5" localSheetId="5">[3]집계표!#REF!</definedName>
    <definedName name="_SI5">[3]집계표!#REF!</definedName>
    <definedName name="_T1" localSheetId="0">[3]집계표!#REF!</definedName>
    <definedName name="_T1" localSheetId="1">[3]집계표!#REF!</definedName>
    <definedName name="_T1" localSheetId="3">[3]집계표!#REF!</definedName>
    <definedName name="_T1" localSheetId="5">[3]집계표!#REF!</definedName>
    <definedName name="_T1">[3]집계표!#REF!</definedName>
    <definedName name="_T5" localSheetId="0">[3]집계표!#REF!</definedName>
    <definedName name="_T5" localSheetId="1">[3]집계표!#REF!</definedName>
    <definedName name="_T5" localSheetId="3">[3]집계표!#REF!</definedName>
    <definedName name="_T5" localSheetId="5">[3]집계표!#REF!</definedName>
    <definedName name="_T5">[3]집계표!#REF!</definedName>
    <definedName name="_tag_no" localSheetId="1">#REF!</definedName>
    <definedName name="_tag_no" localSheetId="3">#REF!</definedName>
    <definedName name="_tag_no">#REF!</definedName>
    <definedName name="_TB1" localSheetId="0">#REF!</definedName>
    <definedName name="_TB1" localSheetId="1">#REF!</definedName>
    <definedName name="_TB1" localSheetId="3">#REF!</definedName>
    <definedName name="_TB1" localSheetId="5">#REF!</definedName>
    <definedName name="_TB1">#REF!</definedName>
    <definedName name="_TV1" localSheetId="0">[3]집계표!#REF!</definedName>
    <definedName name="_TV1" localSheetId="1">[3]집계표!#REF!</definedName>
    <definedName name="_TV1" localSheetId="3">[3]집계표!#REF!</definedName>
    <definedName name="_TV1" localSheetId="5">[3]집계표!#REF!</definedName>
    <definedName name="_TV1">[3]집계표!#REF!</definedName>
    <definedName name="_TV5" localSheetId="0">[3]집계표!#REF!</definedName>
    <definedName name="_TV5" localSheetId="1">[3]집계표!#REF!</definedName>
    <definedName name="_TV5" localSheetId="3">[3]집계표!#REF!</definedName>
    <definedName name="_TV5" localSheetId="5">[3]집계표!#REF!</definedName>
    <definedName name="_TV5">[3]집계표!#REF!</definedName>
    <definedName name="_V1" localSheetId="0">[3]집계표!#REF!</definedName>
    <definedName name="_V1" localSheetId="1">[3]집계표!#REF!</definedName>
    <definedName name="_V1" localSheetId="3">[3]집계표!#REF!</definedName>
    <definedName name="_V1" localSheetId="5">[3]집계표!#REF!</definedName>
    <definedName name="_V1">[3]집계표!#REF!</definedName>
    <definedName name="_V5" localSheetId="0">[3]집계표!#REF!</definedName>
    <definedName name="_V5" localSheetId="1">[3]집계표!#REF!</definedName>
    <definedName name="_V5" localSheetId="3">[3]집계표!#REF!</definedName>
    <definedName name="_V5" localSheetId="5">[3]집계표!#REF!</definedName>
    <definedName name="_V5">[3]집계표!#REF!</definedName>
    <definedName name="_W1" localSheetId="0">[3]집계표!#REF!</definedName>
    <definedName name="_W1" localSheetId="1">[3]집계표!#REF!</definedName>
    <definedName name="_W1" localSheetId="3">[3]집계표!#REF!</definedName>
    <definedName name="_W1" localSheetId="5">[3]집계표!#REF!</definedName>
    <definedName name="_W1">[3]집계표!#REF!</definedName>
    <definedName name="_W5" localSheetId="0">[3]집계표!#REF!</definedName>
    <definedName name="_W5" localSheetId="1">[3]집계표!#REF!</definedName>
    <definedName name="_W5" localSheetId="3">[3]집계표!#REF!</definedName>
    <definedName name="_W5" localSheetId="5">[3]집계표!#REF!</definedName>
    <definedName name="_W5">[3]집계표!#REF!</definedName>
    <definedName name="a" localSheetId="1">#N/A</definedName>
    <definedName name="A" localSheetId="4">[8]Sw!$A$1:$A$65536,[8]Sw!$G$1:$G$65536,[8]Sw!$H$1:$H$65536</definedName>
    <definedName name="a">#N/A</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3_" localSheetId="0">#REF!</definedName>
    <definedName name="A3_" localSheetId="1">#REF!</definedName>
    <definedName name="A3_" localSheetId="3">#REF!</definedName>
    <definedName name="A3_" localSheetId="5">#REF!</definedName>
    <definedName name="A3_">#REF!</definedName>
    <definedName name="A4_" localSheetId="0">#REF!</definedName>
    <definedName name="A4_" localSheetId="1">#REF!</definedName>
    <definedName name="A4_" localSheetId="3">#REF!</definedName>
    <definedName name="A4_" localSheetId="5">#REF!</definedName>
    <definedName name="A4_">#REF!</definedName>
    <definedName name="A5_" localSheetId="0">#REF!</definedName>
    <definedName name="A5_" localSheetId="1">#REF!</definedName>
    <definedName name="A5_" localSheetId="3">#REF!</definedName>
    <definedName name="A5_" localSheetId="5">#REF!</definedName>
    <definedName name="A5_">#REF!</definedName>
    <definedName name="A6_" localSheetId="0">#REF!</definedName>
    <definedName name="A6_" localSheetId="1">#REF!</definedName>
    <definedName name="A6_" localSheetId="3">#REF!</definedName>
    <definedName name="A6_" localSheetId="5">#REF!</definedName>
    <definedName name="A6_">#REF!</definedName>
    <definedName name="A7_" localSheetId="0">#REF!</definedName>
    <definedName name="A7_" localSheetId="1">#REF!</definedName>
    <definedName name="A7_" localSheetId="3">#REF!</definedName>
    <definedName name="A7_" localSheetId="5">#REF!</definedName>
    <definedName name="A7_">#REF!</definedName>
    <definedName name="AA" localSheetId="0">#REF!</definedName>
    <definedName name="AA" localSheetId="1">#REF!</definedName>
    <definedName name="AA" localSheetId="3">#REF!</definedName>
    <definedName name="AA" localSheetId="5">#REF!</definedName>
    <definedName name="AA">#REF!</definedName>
    <definedName name="aaa">#REF!</definedName>
    <definedName name="aaaa">#REF!</definedName>
    <definedName name="aaaab">#REF!</definedName>
    <definedName name="AB" localSheetId="1">[2]CalmingSection_Labels!#REF!</definedName>
    <definedName name="AB" localSheetId="3">[2]CalmingSection_Labels!#REF!</definedName>
    <definedName name="AB">[2]CalmingSection_Labels!#REF!</definedName>
    <definedName name="AB_1" localSheetId="0">#REF!</definedName>
    <definedName name="AB_1" localSheetId="1">#REF!</definedName>
    <definedName name="AB_1" localSheetId="3">#REF!</definedName>
    <definedName name="AB_1" localSheetId="5">#REF!</definedName>
    <definedName name="AB_1">#REF!</definedName>
    <definedName name="ABA" localSheetId="1">#REF!</definedName>
    <definedName name="ABA" localSheetId="3">#REF!</definedName>
    <definedName name="ABA">#REF!</definedName>
    <definedName name="ABAtwo" localSheetId="1">#REF!</definedName>
    <definedName name="ABAtwo" localSheetId="3">#REF!</definedName>
    <definedName name="ABAtwo">#REF!</definedName>
    <definedName name="ABC" localSheetId="0">[9]CAT_5!#REF!</definedName>
    <definedName name="ABC" localSheetId="1">[10]CAT_5!#REF!</definedName>
    <definedName name="ABC" localSheetId="4">[11]CAT_5!#REF!</definedName>
    <definedName name="ABC" localSheetId="3">[9]CAT_5!#REF!</definedName>
    <definedName name="ABC" localSheetId="5">[9]CAT_5!#REF!</definedName>
    <definedName name="ABC">[12]CAT_5!#REF!</definedName>
    <definedName name="ABI" localSheetId="0">MATCH(0.01,[13]!End_Bal,-1)+1</definedName>
    <definedName name="ABI" localSheetId="1">MATCH(0.01,[14]!End_Bal,-1)+1</definedName>
    <definedName name="ABI" localSheetId="4">MATCH(0.01,[15]!End_Bal,-1)+1</definedName>
    <definedName name="ABI" localSheetId="3">MATCH(0.01,[13]!End_Bal,-1)+1</definedName>
    <definedName name="ABI" localSheetId="5">MATCH(0.01,[13]!End_Bal,-1)+1</definedName>
    <definedName name="ABI">MATCH(0.01,[16]!End_Bal,-1)+1</definedName>
    <definedName name="ABNYEH" localSheetId="2">'[17]فهرست بهای لوله کشی و مکانیکال'!#REF!</definedName>
    <definedName name="ABNYEH" localSheetId="1">'[17]فهرست بهای لوله کشی و مکانیکال'!#REF!</definedName>
    <definedName name="ABNYEH" localSheetId="4">'[17]فهرست بهای لوله کشی و مکانیکال'!#REF!</definedName>
    <definedName name="ABNYEH" localSheetId="3">'[17]فهرست بهای لوله کشی و مکانیکال'!#REF!</definedName>
    <definedName name="ABNYEH">'[17]فهرست بهای لوله کشی و مکانیکال'!#REF!</definedName>
    <definedName name="Ac" localSheetId="1">#REF!</definedName>
    <definedName name="Ac" localSheetId="3">#REF!</definedName>
    <definedName name="Ac">#REF!</definedName>
    <definedName name="ACT" localSheetId="0">#REF!</definedName>
    <definedName name="ACT" localSheetId="1">#REF!</definedName>
    <definedName name="ACT" localSheetId="3">#REF!</definedName>
    <definedName name="ACT" localSheetId="5">#REF!</definedName>
    <definedName name="ACT">#REF!</definedName>
    <definedName name="Actwo" localSheetId="1">#REF!</definedName>
    <definedName name="Actwo" localSheetId="3">#REF!</definedName>
    <definedName name="Actwo">#REF!</definedName>
    <definedName name="Adct" localSheetId="1">#REF!</definedName>
    <definedName name="Adct" localSheetId="3">#REF!</definedName>
    <definedName name="Adct">#REF!</definedName>
    <definedName name="Adcttwo" localSheetId="1">#REF!</definedName>
    <definedName name="Adcttwo" localSheetId="3">#REF!</definedName>
    <definedName name="Adcttwo">#REF!</definedName>
    <definedName name="Address">#REF!</definedName>
    <definedName name="ADMINISTRATION___SUPPORTING_PERSONNEL" localSheetId="0">#REF!</definedName>
    <definedName name="ADMINISTRATION___SUPPORTING_PERSONNEL" localSheetId="1">#REF!</definedName>
    <definedName name="ADMINISTRATION___SUPPORTING_PERSONNEL" localSheetId="3">#REF!</definedName>
    <definedName name="ADMINISTRATION___SUPPORTING_PERSONNEL" localSheetId="5">#REF!</definedName>
    <definedName name="ADMINISTRATION___SUPPORTING_PERSONNEL">#REF!</definedName>
    <definedName name="aF1X" localSheetId="0">#REF!</definedName>
    <definedName name="aF1X" localSheetId="1">#REF!</definedName>
    <definedName name="aF1X" localSheetId="3">#REF!</definedName>
    <definedName name="aF1X" localSheetId="5">#REF!</definedName>
    <definedName name="aF1X">#REF!</definedName>
    <definedName name="agdump" localSheetId="0">#REF!</definedName>
    <definedName name="agdump" localSheetId="1">#REF!</definedName>
    <definedName name="agdump" localSheetId="3">#REF!</definedName>
    <definedName name="agdump" localSheetId="5">#REF!</definedName>
    <definedName name="agdump">#REF!</definedName>
    <definedName name="agedump" localSheetId="0">#REF!</definedName>
    <definedName name="agedump" localSheetId="1">#REF!</definedName>
    <definedName name="agedump" localSheetId="3">#REF!</definedName>
    <definedName name="agedump" localSheetId="5">#REF!</definedName>
    <definedName name="agedump">#REF!</definedName>
    <definedName name="agencydump" localSheetId="0">#REF!</definedName>
    <definedName name="agencydump" localSheetId="1">#REF!</definedName>
    <definedName name="agencydump" localSheetId="3">#REF!</definedName>
    <definedName name="agencydump" localSheetId="5">#REF!</definedName>
    <definedName name="agencydump">#REF!</definedName>
    <definedName name="AGENCYLY" localSheetId="0">#REF!</definedName>
    <definedName name="AGENCYLY" localSheetId="1">#REF!</definedName>
    <definedName name="AGENCYLY" localSheetId="3">#REF!</definedName>
    <definedName name="AGENCYLY" localSheetId="5">#REF!</definedName>
    <definedName name="AGENCYLY">#REF!</definedName>
    <definedName name="AGENCYPLAN" localSheetId="0">#REF!</definedName>
    <definedName name="AGENCYPLAN" localSheetId="1">#REF!</definedName>
    <definedName name="AGENCYPLAN" localSheetId="3">#REF!</definedName>
    <definedName name="AGENCYPLAN" localSheetId="5">#REF!</definedName>
    <definedName name="AGENCYPLAN">#REF!</definedName>
    <definedName name="Ah" localSheetId="1">#REF!</definedName>
    <definedName name="Ah" localSheetId="3">#REF!</definedName>
    <definedName name="Ah">#REF!</definedName>
    <definedName name="Ahtwo" localSheetId="1">#REF!</definedName>
    <definedName name="Ahtwo" localSheetId="3">#REF!</definedName>
    <definedName name="Ahtwo">#REF!</definedName>
    <definedName name="ALI" localSheetId="0">#REF!</definedName>
    <definedName name="ALI" localSheetId="1">#REF!</definedName>
    <definedName name="ALI" localSheetId="3">#REF!</definedName>
    <definedName name="ALI" localSheetId="5">#REF!</definedName>
    <definedName name="ALI">#REF!</definedName>
    <definedName name="All_Item">#REF!</definedName>
    <definedName name="AllowBU" localSheetId="1">#REF!</definedName>
    <definedName name="AllowBU" localSheetId="3">#REF!</definedName>
    <definedName name="AllowBU">#REF!</definedName>
    <definedName name="AllowBUfrac" localSheetId="1">#REF!</definedName>
    <definedName name="AllowBUfrac" localSheetId="3">#REF!</definedName>
    <definedName name="AllowBUfrac">#REF!</definedName>
    <definedName name="AllowBUfracmid" localSheetId="1">#REF!</definedName>
    <definedName name="AllowBUfracmid" localSheetId="3">#REF!</definedName>
    <definedName name="AllowBUfracmid">#REF!</definedName>
    <definedName name="Allowbufractwo" localSheetId="1">#REF!</definedName>
    <definedName name="Allowbufractwo" localSheetId="3">#REF!</definedName>
    <definedName name="Allowbufractwo">#REF!</definedName>
    <definedName name="AllowBUtwo" localSheetId="1">#REF!</definedName>
    <definedName name="AllowBUtwo" localSheetId="3">#REF!</definedName>
    <definedName name="AllowBUtwo">#REF!</definedName>
    <definedName name="ALPIN">#N/A</definedName>
    <definedName name="ALPJYOU">#N/A</definedName>
    <definedName name="ALPTOI">#N/A</definedName>
    <definedName name="AMEC_ENGINEERING" localSheetId="1">'[18]OIL SYST DATA SHTS'!#REF!</definedName>
    <definedName name="AMEC_ENGINEERING" localSheetId="3">'[18]OIL SYST DATA SHTS'!#REF!</definedName>
    <definedName name="AMEC_ENGINEERING">'[18]OIL SYST DATA SHTS'!#REF!</definedName>
    <definedName name="amiri">#REF!</definedName>
    <definedName name="ANNEX">[19]GD01!$A$17</definedName>
    <definedName name="AnzeigenDropTxt_BeiKlick">#N/A</definedName>
    <definedName name="AP">OFFSET('[20]%Actual'!$AK$24,0,0,COUNTA('[20]%Actual'!$AK$1:$AK$65536))</definedName>
    <definedName name="Approvedby" localSheetId="1">#REF!</definedName>
    <definedName name="Approvedby" localSheetId="3">#REF!</definedName>
    <definedName name="Approvedby">#REF!</definedName>
    <definedName name="ApprovedbyDate" localSheetId="1">#REF!</definedName>
    <definedName name="ApprovedbyDate" localSheetId="3">#REF!</definedName>
    <definedName name="ApprovedbyDate">#REF!</definedName>
    <definedName name="ar">#REF!</definedName>
    <definedName name="Area_title" localSheetId="1">'[21]COVERSHEET PAGE'!$A$25</definedName>
    <definedName name="Area_title">'[22]COVERSHEET PAGE'!$A$25</definedName>
    <definedName name="AREA1">#REF!</definedName>
    <definedName name="area2">#REF!</definedName>
    <definedName name="area3">#REF!</definedName>
    <definedName name="area4">#REF!</definedName>
    <definedName name="area5">#REF!</definedName>
    <definedName name="area6">#REF!</definedName>
    <definedName name="AreaClassification">[23]Refrence!$H$2:$H$8</definedName>
    <definedName name="Arial" localSheetId="1">#REF!</definedName>
    <definedName name="Arial" localSheetId="3">#REF!</definedName>
    <definedName name="Arial">#REF!</definedName>
    <definedName name="AS" localSheetId="0">#REF!</definedName>
    <definedName name="AS" localSheetId="1">#REF!</definedName>
    <definedName name="AS" localSheetId="3">#REF!</definedName>
    <definedName name="AS" localSheetId="5">#REF!</definedName>
    <definedName name="AS">#REF!</definedName>
    <definedName name="asdd" localSheetId="1">#REF!</definedName>
    <definedName name="asdd" localSheetId="3">#REF!</definedName>
    <definedName name="asdd">#REF!</definedName>
    <definedName name="asdsf">#N/A</definedName>
    <definedName name="asf">#REF!</definedName>
    <definedName name="asfc">#REF!</definedName>
    <definedName name="ASFV">#REF!</definedName>
    <definedName name="Aslot" localSheetId="1">#REF!</definedName>
    <definedName name="Aslot" localSheetId="3">#REF!</definedName>
    <definedName name="Aslot">#REF!</definedName>
    <definedName name="Aslotmid" localSheetId="1">#REF!</definedName>
    <definedName name="Aslotmid" localSheetId="3">#REF!</definedName>
    <definedName name="Aslotmid">#REF!</definedName>
    <definedName name="Aslottwo" localSheetId="1">#REF!</definedName>
    <definedName name="Aslottwo" localSheetId="3">#REF!</definedName>
    <definedName name="Aslottwo">#REF!</definedName>
    <definedName name="asw">#REF!</definedName>
    <definedName name="awet" localSheetId="0">[3]집계표!#REF!</definedName>
    <definedName name="awet" localSheetId="1">[3]집계표!#REF!</definedName>
    <definedName name="awet" localSheetId="3">[3]집계표!#REF!</definedName>
    <definedName name="awet" localSheetId="5">[3]집계표!#REF!</definedName>
    <definedName name="awet">[3]집계표!#REF!</definedName>
    <definedName name="AWR">#REF!</definedName>
    <definedName name="az" localSheetId="0">'[24]ug history '!#REF!</definedName>
    <definedName name="az" localSheetId="1">'[24]ug history '!#REF!</definedName>
    <definedName name="az" localSheetId="4">'[24]ug history '!#REF!</definedName>
    <definedName name="az" localSheetId="3">'[24]ug history '!#REF!</definedName>
    <definedName name="az" localSheetId="5">'[24]ug history '!#REF!</definedName>
    <definedName name="az">'[24]ug history '!#REF!</definedName>
    <definedName name="azsq" localSheetId="4">[25]Original!#REF!</definedName>
    <definedName name="azsq">[25]Original!#REF!</definedName>
    <definedName name="b" localSheetId="0">#REF!</definedName>
    <definedName name="b" localSheetId="1">#REF!</definedName>
    <definedName name="b" localSheetId="3">#REF!</definedName>
    <definedName name="b" localSheetId="5">#REF!</definedName>
    <definedName name="b">#REF!</definedName>
    <definedName name="B2B" localSheetId="0">[3]집계표!#REF!</definedName>
    <definedName name="B2B" localSheetId="1">[3]집계표!#REF!</definedName>
    <definedName name="B2B" localSheetId="3">[3]집계표!#REF!</definedName>
    <definedName name="B2B" localSheetId="5">[3]집계표!#REF!</definedName>
    <definedName name="B2B">[3]집계표!#REF!</definedName>
    <definedName name="BAT" localSheetId="0">#REF!</definedName>
    <definedName name="BAT" localSheetId="1">#REF!</definedName>
    <definedName name="BAT" localSheetId="3">#REF!</definedName>
    <definedName name="BAT" localSheetId="5">#REF!</definedName>
    <definedName name="BAT">#REF!</definedName>
    <definedName name="BB" localSheetId="0">#REF!</definedName>
    <definedName name="BB" localSheetId="1">#REF!</definedName>
    <definedName name="BB" localSheetId="3">#REF!</definedName>
    <definedName name="BB" localSheetId="5">#REF!</definedName>
    <definedName name="BB">#REF!</definedName>
    <definedName name="bbbvb">#REF!</definedName>
    <definedName name="BBF" localSheetId="0">[3]집계표!#REF!</definedName>
    <definedName name="BBF" localSheetId="1">[3]집계표!#REF!</definedName>
    <definedName name="BBF" localSheetId="3">[3]집계표!#REF!</definedName>
    <definedName name="BBF" localSheetId="5">[3]집계표!#REF!</definedName>
    <definedName name="BBF">[3]집계표!#REF!</definedName>
    <definedName name="bbfbfb">#REF!</definedName>
    <definedName name="BBK" localSheetId="0">[3]집계표!#REF!</definedName>
    <definedName name="BBK" localSheetId="1">[3]집계표!#REF!</definedName>
    <definedName name="BBK" localSheetId="4">[3]집계표!#REF!</definedName>
    <definedName name="BBK" localSheetId="3">[3]집계표!#REF!</definedName>
    <definedName name="BBK" localSheetId="5">[3]집계표!#REF!</definedName>
    <definedName name="BBK">[3]집계표!#REF!</definedName>
    <definedName name="bcvbb">#REF!</definedName>
    <definedName name="Beg_Bal" localSheetId="0">#REF!</definedName>
    <definedName name="Beg_Bal" localSheetId="1">#REF!</definedName>
    <definedName name="Beg_Bal" localSheetId="3">#REF!</definedName>
    <definedName name="Beg_Bal" localSheetId="5">#REF!</definedName>
    <definedName name="Beg_Bal">#REF!</definedName>
    <definedName name="Behengam7">#REF!</definedName>
    <definedName name="BF" localSheetId="0">[3]집계표!#REF!</definedName>
    <definedName name="BF" localSheetId="1">[3]집계표!#REF!</definedName>
    <definedName name="BF" localSheetId="3">[3]집계표!#REF!</definedName>
    <definedName name="BF" localSheetId="5">[3]집계표!#REF!</definedName>
    <definedName name="BF">[3]집계표!#REF!</definedName>
    <definedName name="bfb">#REF!</definedName>
    <definedName name="BFD">#REF!</definedName>
    <definedName name="BG">#REF!</definedName>
    <definedName name="BH" localSheetId="0">[3]집계표!#REF!</definedName>
    <definedName name="BH" localSheetId="1">[3]집계표!#REF!</definedName>
    <definedName name="BH" localSheetId="3">[3]집계표!#REF!</definedName>
    <definedName name="BH" localSheetId="5">[3]집계표!#REF!</definedName>
    <definedName name="BH">[3]집계표!#REF!</definedName>
    <definedName name="Bidder">#REF!</definedName>
    <definedName name="Bidder_Quote_Ref_No">#REF!</definedName>
    <definedName name="BM" localSheetId="0">[3]집계표!#REF!</definedName>
    <definedName name="BM" localSheetId="1">[3]집계표!#REF!</definedName>
    <definedName name="BM" localSheetId="3">[3]집계표!#REF!</definedName>
    <definedName name="BM" localSheetId="5">[3]집계표!#REF!</definedName>
    <definedName name="BM">[3]집계표!#REF!</definedName>
    <definedName name="BNCN">#REF!</definedName>
    <definedName name="bnmhmh">#REF!</definedName>
    <definedName name="BookPageNo" localSheetId="1">#REF!</definedName>
    <definedName name="BookPageNo" localSheetId="3">#REF!</definedName>
    <definedName name="BookPageNo">#REF!</definedName>
    <definedName name="BPB" localSheetId="0">[3]집계표!#REF!</definedName>
    <definedName name="BPB" localSheetId="1">[3]집계표!#REF!</definedName>
    <definedName name="BPB" localSheetId="3">[3]집계표!#REF!</definedName>
    <definedName name="BPB" localSheetId="5">[3]집계표!#REF!</definedName>
    <definedName name="BPB">[3]집계표!#REF!</definedName>
    <definedName name="BPBF" localSheetId="0">[3]집계표!#REF!</definedName>
    <definedName name="BPBF" localSheetId="1">[3]집계표!#REF!</definedName>
    <definedName name="BPBF" localSheetId="3">[3]집계표!#REF!</definedName>
    <definedName name="BPBF" localSheetId="5">[3]집계표!#REF!</definedName>
    <definedName name="BPBF">[3]집계표!#REF!</definedName>
    <definedName name="BPBK" localSheetId="0">[3]집계표!#REF!</definedName>
    <definedName name="BPBK" localSheetId="1">[3]집계표!#REF!</definedName>
    <definedName name="BPBK" localSheetId="3">[3]집계표!#REF!</definedName>
    <definedName name="BPBK" localSheetId="5">[3]집계표!#REF!</definedName>
    <definedName name="BPBK">[3]집계표!#REF!</definedName>
    <definedName name="BPF" localSheetId="0">[3]집계표!#REF!</definedName>
    <definedName name="BPF" localSheetId="1">[3]집계표!#REF!</definedName>
    <definedName name="BPF" localSheetId="3">[3]집계표!#REF!</definedName>
    <definedName name="BPF" localSheetId="5">[3]집계표!#REF!</definedName>
    <definedName name="BPF">[3]집계표!#REF!</definedName>
    <definedName name="BPH" localSheetId="0">[3]집계표!#REF!</definedName>
    <definedName name="BPH" localSheetId="1">[3]집계표!#REF!</definedName>
    <definedName name="BPH" localSheetId="3">[3]집계표!#REF!</definedName>
    <definedName name="BPH" localSheetId="5">[3]집계표!#REF!</definedName>
    <definedName name="BPH">[3]집계표!#REF!</definedName>
    <definedName name="BPM" localSheetId="0">[3]집계표!#REF!</definedName>
    <definedName name="BPM" localSheetId="1">[3]집계표!#REF!</definedName>
    <definedName name="BPM" localSheetId="3">[3]집계표!#REF!</definedName>
    <definedName name="BPM" localSheetId="5">[3]집계표!#REF!</definedName>
    <definedName name="BPM">[3]집계표!#REF!</definedName>
    <definedName name="BPS" localSheetId="0">[3]집계표!#REF!</definedName>
    <definedName name="BPS" localSheetId="1">[3]집계표!#REF!</definedName>
    <definedName name="BPS" localSheetId="3">[3]집계표!#REF!</definedName>
    <definedName name="BPS" localSheetId="5">[3]집계표!#REF!</definedName>
    <definedName name="BPS">[3]집계표!#REF!</definedName>
    <definedName name="BPSA" localSheetId="0">[3]집계표!#REF!</definedName>
    <definedName name="BPSA" localSheetId="1">[3]집계표!#REF!</definedName>
    <definedName name="BPSA" localSheetId="3">[3]집계표!#REF!</definedName>
    <definedName name="BPSA" localSheetId="5">[3]집계표!#REF!</definedName>
    <definedName name="BPSA">[3]집계표!#REF!</definedName>
    <definedName name="BREAKDOWN">'[26]Summary Sheets'!$A$2:$K$36</definedName>
    <definedName name="BS" localSheetId="0">[3]집계표!#REF!</definedName>
    <definedName name="BS" localSheetId="2">[3]집계표!#REF!</definedName>
    <definedName name="BS" localSheetId="1">[3]집계표!#REF!</definedName>
    <definedName name="BS" localSheetId="3">[3]집계표!#REF!</definedName>
    <definedName name="BS" localSheetId="5">[3]집계표!#REF!</definedName>
    <definedName name="BS">[3]집계표!#REF!</definedName>
    <definedName name="BSA" localSheetId="0">[3]집계표!#REF!</definedName>
    <definedName name="BSA" localSheetId="1">[3]집계표!#REF!</definedName>
    <definedName name="BSA" localSheetId="3">[3]집계표!#REF!</definedName>
    <definedName name="BSA" localSheetId="5">[3]집계표!#REF!</definedName>
    <definedName name="BSA">[3]집계표!#REF!</definedName>
    <definedName name="BTW" localSheetId="0">#REF!</definedName>
    <definedName name="BTW" localSheetId="1">#REF!</definedName>
    <definedName name="BTW" localSheetId="3">#REF!</definedName>
    <definedName name="BTW" localSheetId="5">#REF!</definedName>
    <definedName name="BTW">#REF!</definedName>
    <definedName name="BU" localSheetId="1">#REF!</definedName>
    <definedName name="BU" localSheetId="3">#REF!</definedName>
    <definedName name="BU">#REF!</definedName>
    <definedName name="BUfrac" localSheetId="1">#REF!</definedName>
    <definedName name="BUfrac" localSheetId="3">#REF!</definedName>
    <definedName name="BUfrac">#REF!</definedName>
    <definedName name="BUfractwo" localSheetId="1">#REF!</definedName>
    <definedName name="BUfractwo" localSheetId="3">#REF!</definedName>
    <definedName name="BUfractwo">#REF!</definedName>
    <definedName name="Build" localSheetId="0">#REF!</definedName>
    <definedName name="Build" localSheetId="1">#REF!</definedName>
    <definedName name="Build" localSheetId="3">#REF!</definedName>
    <definedName name="Build" localSheetId="5">#REF!</definedName>
    <definedName name="Build">#REF!</definedName>
    <definedName name="BULLET0" localSheetId="1">#REF!</definedName>
    <definedName name="BULLET0" localSheetId="3">#REF!</definedName>
    <definedName name="BULLET0">#REF!</definedName>
    <definedName name="BULLET1" localSheetId="1">#REF!</definedName>
    <definedName name="BULLET1" localSheetId="3">#REF!</definedName>
    <definedName name="BULLET1">#REF!</definedName>
    <definedName name="BULLET6" localSheetId="1">#REF!</definedName>
    <definedName name="BULLET6" localSheetId="3">#REF!</definedName>
    <definedName name="BULLET6">#REF!</definedName>
    <definedName name="BULLET7" localSheetId="1">#REF!</definedName>
    <definedName name="BULLET7" localSheetId="3">#REF!</definedName>
    <definedName name="BULLET7">#REF!</definedName>
    <definedName name="BUmid" localSheetId="1">#REF!</definedName>
    <definedName name="BUmid" localSheetId="3">#REF!</definedName>
    <definedName name="BUmid">#REF!</definedName>
    <definedName name="BUmidfrac" localSheetId="1">#REF!</definedName>
    <definedName name="BUmidfrac" localSheetId="3">#REF!</definedName>
    <definedName name="BUmidfrac">#REF!</definedName>
    <definedName name="busduct" localSheetId="0">#REF!</definedName>
    <definedName name="busduct" localSheetId="1">#REF!</definedName>
    <definedName name="busduct" localSheetId="3">#REF!</definedName>
    <definedName name="busduct" localSheetId="5">#REF!</definedName>
    <definedName name="busduct">#REF!</definedName>
    <definedName name="Button_24">"estimate_piping_List"</definedName>
    <definedName name="Button_25">"estimate_piping_List"</definedName>
    <definedName name="BUtwo" localSheetId="1">#REF!</definedName>
    <definedName name="BUtwo" localSheetId="3">#REF!</definedName>
    <definedName name="BUtwo">#REF!</definedName>
    <definedName name="bv" localSheetId="1">#REF!</definedName>
    <definedName name="bv" localSheetId="3">#REF!</definedName>
    <definedName name="bv">#REF!</definedName>
    <definedName name="bvbvn">#REF!</definedName>
    <definedName name="BVCBB" localSheetId="2">' Summery-Scalation VI-X'!BVCBB</definedName>
    <definedName name="BVCBB" localSheetId="1">#N/A</definedName>
    <definedName name="BVCBB" localSheetId="4">[27]!BVCBB</definedName>
    <definedName name="BVCBB" localSheetId="3">'S-C-X'!BVCBB</definedName>
    <definedName name="BVCBB">[0]!BVCBB</definedName>
    <definedName name="bvn">#REF!</definedName>
    <definedName name="bvnbv">#REF!</definedName>
    <definedName name="bxcbxc">#REF!</definedName>
    <definedName name="bxcbxcb">#REF!</definedName>
    <definedName name="C.A" localSheetId="1">#REF!</definedName>
    <definedName name="C.A" localSheetId="3">#REF!</definedName>
    <definedName name="C.A">#REF!</definedName>
    <definedName name="CA" localSheetId="1">#REF!</definedName>
    <definedName name="CA" localSheetId="3">#REF!</definedName>
    <definedName name="CA">#REF!</definedName>
    <definedName name="cables" localSheetId="0">#REF!</definedName>
    <definedName name="cables" localSheetId="1">#REF!</definedName>
    <definedName name="cables" localSheetId="3">#REF!</definedName>
    <definedName name="cables" localSheetId="5">#REF!</definedName>
    <definedName name="cables">#REF!</definedName>
    <definedName name="CalcAgencyPrice" localSheetId="0">#REF!</definedName>
    <definedName name="CalcAgencyPrice" localSheetId="1">#REF!</definedName>
    <definedName name="CalcAgencyPrice" localSheetId="3">#REF!</definedName>
    <definedName name="CalcAgencyPrice" localSheetId="5">#REF!</definedName>
    <definedName name="CalcAgencyPrice">#REF!</definedName>
    <definedName name="Camp_Facility_Cost_FC" localSheetId="0">#REF!</definedName>
    <definedName name="Camp_Facility_Cost_FC" localSheetId="1">#REF!</definedName>
    <definedName name="Camp_Facility_Cost_FC" localSheetId="3">#REF!</definedName>
    <definedName name="Camp_Facility_Cost_FC" localSheetId="5">#REF!</definedName>
    <definedName name="Camp_Facility_Cost_FC">#REF!</definedName>
    <definedName name="Camp_Facility_Cost_LC" localSheetId="0">#REF!</definedName>
    <definedName name="Camp_Facility_Cost_LC" localSheetId="1">#REF!</definedName>
    <definedName name="Camp_Facility_Cost_LC" localSheetId="3">#REF!</definedName>
    <definedName name="Camp_Facility_Cost_LC" localSheetId="5">#REF!</definedName>
    <definedName name="Camp_Facility_Cost_LC">#REF!</definedName>
    <definedName name="Camp_No_of_person" localSheetId="0">#REF!</definedName>
    <definedName name="Camp_No_of_person" localSheetId="1">#REF!</definedName>
    <definedName name="Camp_No_of_person" localSheetId="3">#REF!</definedName>
    <definedName name="Camp_No_of_person" localSheetId="5">#REF!</definedName>
    <definedName name="Camp_No_of_person">#REF!</definedName>
    <definedName name="Canal_dej">#REF!</definedName>
    <definedName name="Canal_sang">#REF!</definedName>
    <definedName name="Cancel" localSheetId="3">[28]!Cancel</definedName>
    <definedName name="Cancel">[28]!Cancel</definedName>
    <definedName name="case1_liq">[29]General!$D$14</definedName>
    <definedName name="case2_liq">[29]General!$E$14</definedName>
    <definedName name="case3_liq">[29]General!$F$14</definedName>
    <definedName name="case4_liq">[29]General!$G$14</definedName>
    <definedName name="catch">#N/A</definedName>
    <definedName name="Categories">#REF!</definedName>
    <definedName name="Category_All" localSheetId="0">#REF!</definedName>
    <definedName name="Category_All" localSheetId="1">#REF!</definedName>
    <definedName name="Category_All" localSheetId="3">#REF!</definedName>
    <definedName name="Category_All" localSheetId="5">#REF!</definedName>
    <definedName name="Category_All">#REF!</definedName>
    <definedName name="cathprot" localSheetId="0">#REF!</definedName>
    <definedName name="cathprot" localSheetId="1">#REF!</definedName>
    <definedName name="cathprot" localSheetId="3">#REF!</definedName>
    <definedName name="cathprot" localSheetId="5">#REF!</definedName>
    <definedName name="cathprot">#REF!</definedName>
    <definedName name="CATIN">#N/A</definedName>
    <definedName name="CATJYOU">#N/A</definedName>
    <definedName name="CATREC">#N/A</definedName>
    <definedName name="CATSYU">#N/A</definedName>
    <definedName name="cbxb">#REF!</definedName>
    <definedName name="cbxcbb">#REF!</definedName>
    <definedName name="CC" localSheetId="0">#REF!</definedName>
    <definedName name="CC" localSheetId="1">#REF!</definedName>
    <definedName name="CC" localSheetId="3">#REF!</definedName>
    <definedName name="CC" localSheetId="5">#REF!</definedName>
    <definedName name="CC">#REF!</definedName>
    <definedName name="CCB" localSheetId="0">[3]집계표!#REF!</definedName>
    <definedName name="CCB" localSheetId="1">[3]집계표!#REF!</definedName>
    <definedName name="CCB" localSheetId="3">[3]집계표!#REF!</definedName>
    <definedName name="CCB" localSheetId="5">[3]집계표!#REF!</definedName>
    <definedName name="CCB">[3]집계표!#REF!</definedName>
    <definedName name="CCBF" localSheetId="0">[3]집계표!#REF!</definedName>
    <definedName name="CCBF" localSheetId="1">[3]집계표!#REF!</definedName>
    <definedName name="CCBF" localSheetId="3">[3]집계표!#REF!</definedName>
    <definedName name="CCBF" localSheetId="5">[3]집계표!#REF!</definedName>
    <definedName name="CCBF">[3]집계표!#REF!</definedName>
    <definedName name="CCBK" localSheetId="0">[3]집계표!#REF!</definedName>
    <definedName name="CCBK" localSheetId="1">[3]집계표!#REF!</definedName>
    <definedName name="CCBK" localSheetId="3">[3]집계표!#REF!</definedName>
    <definedName name="CCBK" localSheetId="5">[3]집계표!#REF!</definedName>
    <definedName name="CCBK">[3]집계표!#REF!</definedName>
    <definedName name="CCF" localSheetId="0">[3]집계표!#REF!</definedName>
    <definedName name="CCF" localSheetId="1">[3]집계표!#REF!</definedName>
    <definedName name="CCF" localSheetId="3">[3]집계표!#REF!</definedName>
    <definedName name="CCF" localSheetId="5">[3]집계표!#REF!</definedName>
    <definedName name="CCF">[3]집계표!#REF!</definedName>
    <definedName name="CCH" localSheetId="0">[3]집계표!#REF!</definedName>
    <definedName name="CCH" localSheetId="1">[3]집계표!#REF!</definedName>
    <definedName name="CCH" localSheetId="3">[3]집계표!#REF!</definedName>
    <definedName name="CCH" localSheetId="5">[3]집계표!#REF!</definedName>
    <definedName name="CCH">[3]집계표!#REF!</definedName>
    <definedName name="CCM" localSheetId="0">[3]집계표!#REF!</definedName>
    <definedName name="CCM" localSheetId="1">[3]집계표!#REF!</definedName>
    <definedName name="CCM" localSheetId="3">[3]집계표!#REF!</definedName>
    <definedName name="CCM" localSheetId="5">[3]집계표!#REF!</definedName>
    <definedName name="CCM">[3]집계표!#REF!</definedName>
    <definedName name="CCS" localSheetId="0">[3]집계표!#REF!</definedName>
    <definedName name="CCS" localSheetId="1">[3]집계표!#REF!</definedName>
    <definedName name="CCS" localSheetId="3">[3]집계표!#REF!</definedName>
    <definedName name="CCS" localSheetId="5">[3]집계표!#REF!</definedName>
    <definedName name="CCS">[3]집계표!#REF!</definedName>
    <definedName name="CCSA" localSheetId="0">[3]집계표!#REF!</definedName>
    <definedName name="CCSA" localSheetId="1">[3]집계표!#REF!</definedName>
    <definedName name="CCSA" localSheetId="3">[3]집계표!#REF!</definedName>
    <definedName name="CCSA" localSheetId="5">[3]집계표!#REF!</definedName>
    <definedName name="CCSA">[3]집계표!#REF!</definedName>
    <definedName name="ccvxv">#REF!</definedName>
    <definedName name="ccx">#REF!</definedName>
    <definedName name="ccxv">#REF!</definedName>
    <definedName name="ccxvcxv">#REF!</definedName>
    <definedName name="CDB" localSheetId="0">[3]집계표!#REF!</definedName>
    <definedName name="CDB" localSheetId="1">[3]집계표!#REF!</definedName>
    <definedName name="CDB" localSheetId="3">[3]집계표!#REF!</definedName>
    <definedName name="CDB" localSheetId="5">[3]집계표!#REF!</definedName>
    <definedName name="CDB">[3]집계표!#REF!</definedName>
    <definedName name="CDBF" localSheetId="0">[3]집계표!#REF!</definedName>
    <definedName name="CDBF" localSheetId="1">[3]집계표!#REF!</definedName>
    <definedName name="CDBF" localSheetId="3">[3]집계표!#REF!</definedName>
    <definedName name="CDBF" localSheetId="5">[3]집계표!#REF!</definedName>
    <definedName name="CDBF">[3]집계표!#REF!</definedName>
    <definedName name="CDBK" localSheetId="0">[3]집계표!#REF!</definedName>
    <definedName name="CDBK" localSheetId="1">[3]집계표!#REF!</definedName>
    <definedName name="CDBK" localSheetId="3">[3]집계표!#REF!</definedName>
    <definedName name="CDBK" localSheetId="5">[3]집계표!#REF!</definedName>
    <definedName name="CDBK">[3]집계표!#REF!</definedName>
    <definedName name="CDBotArea" localSheetId="1">[2]CalmingSection_Labels!#REF!</definedName>
    <definedName name="CDBotArea" localSheetId="3">[2]CalmingSection_Labels!#REF!</definedName>
    <definedName name="CDBotArea">[2]CalmingSection_Labels!#REF!</definedName>
    <definedName name="CDClearance" localSheetId="1">[2]CalmingSection_Labels!#REF!</definedName>
    <definedName name="CDClearance" localSheetId="3">[2]CalmingSection_Labels!#REF!</definedName>
    <definedName name="CDClearance">[2]CalmingSection_Labels!#REF!</definedName>
    <definedName name="CDDetPicRelief" localSheetId="1">#REF!</definedName>
    <definedName name="CDDetPicRelief" localSheetId="3">#REF!</definedName>
    <definedName name="CDDetPicRelief">#REF!</definedName>
    <definedName name="CDExitWidth" localSheetId="1">[2]CalmingSection_Labels!#REF!</definedName>
    <definedName name="CDExitWidth" localSheetId="3">[2]CalmingSection_Labels!#REF!</definedName>
    <definedName name="CDExitWidth">[2]CalmingSection_Labels!#REF!</definedName>
    <definedName name="CDF" localSheetId="0">[3]집계표!#REF!</definedName>
    <definedName name="CDF" localSheetId="1">[3]집계표!#REF!</definedName>
    <definedName name="CDF" localSheetId="3">[3]집계표!#REF!</definedName>
    <definedName name="CDF" localSheetId="5">[3]집계표!#REF!</definedName>
    <definedName name="CDF">[3]집계표!#REF!</definedName>
    <definedName name="CDH" localSheetId="0">[3]집계표!#REF!</definedName>
    <definedName name="CDH" localSheetId="1">[3]집계표!#REF!</definedName>
    <definedName name="CDH" localSheetId="3">[3]집계표!#REF!</definedName>
    <definedName name="CDH" localSheetId="5">[3]집계표!#REF!</definedName>
    <definedName name="CDH">[3]집계표!#REF!</definedName>
    <definedName name="CDInbetweenDC" localSheetId="1">[2]CalmingSection_Labels!#REF!</definedName>
    <definedName name="CDInbetweenDC" localSheetId="3">[2]CalmingSection_Labels!#REF!</definedName>
    <definedName name="CDInbetweenDC">[2]CalmingSection_Labels!#REF!</definedName>
    <definedName name="CDIWHeight" localSheetId="1">[2]CalmingSection_Labels!#REF!</definedName>
    <definedName name="CDIWHeight" localSheetId="3">[2]CalmingSection_Labels!#REF!</definedName>
    <definedName name="CDIWHeight">[2]CalmingSection_Labels!#REF!</definedName>
    <definedName name="CDM" localSheetId="0">[3]집계표!#REF!</definedName>
    <definedName name="CDM" localSheetId="1">[3]집계표!#REF!</definedName>
    <definedName name="CDM" localSheetId="3">[3]집계표!#REF!</definedName>
    <definedName name="CDM" localSheetId="5">[3]집계표!#REF!</definedName>
    <definedName name="CDM">[3]집계표!#REF!</definedName>
    <definedName name="CDMiddleDC" localSheetId="1">[2]CalmingSection_Labels!#REF!</definedName>
    <definedName name="CDMiddleDC" localSheetId="3">[2]CalmingSection_Labels!#REF!</definedName>
    <definedName name="CDMiddleDC">[2]CalmingSection_Labels!#REF!</definedName>
    <definedName name="CDNoPasses" localSheetId="1">[2]CalmingSection_Labels!#REF!</definedName>
    <definedName name="CDNoPasses" localSheetId="3">[2]CalmingSection_Labels!#REF!</definedName>
    <definedName name="CDNoPasses">[2]CalmingSection_Labels!#REF!</definedName>
    <definedName name="CDNotches" localSheetId="1">[2]CalmingSection_Labels!#REF!</definedName>
    <definedName name="CDNotches" localSheetId="3">[2]CalmingSection_Labels!#REF!</definedName>
    <definedName name="CDNotches">[2]CalmingSection_Labels!#REF!</definedName>
    <definedName name="CDPanDepth" localSheetId="1">[2]CalmingSection_Labels!#REF!</definedName>
    <definedName name="CDPanDepth" localSheetId="3">[2]CalmingSection_Labels!#REF!</definedName>
    <definedName name="CDPanDepth">[2]CalmingSection_Labels!#REF!</definedName>
    <definedName name="CDRelief" localSheetId="1">[2]CalmingSection_Labels!#REF!</definedName>
    <definedName name="CDRelief" localSheetId="3">[2]CalmingSection_Labels!#REF!</definedName>
    <definedName name="CDRelief">[2]CalmingSection_Labels!#REF!</definedName>
    <definedName name="CDS" localSheetId="0">[3]집계표!#REF!</definedName>
    <definedName name="CDS" localSheetId="1">[3]집계표!#REF!</definedName>
    <definedName name="CDS" localSheetId="3">[3]집계표!#REF!</definedName>
    <definedName name="CDS" localSheetId="5">[3]집계표!#REF!</definedName>
    <definedName name="CDS">[3]집계표!#REF!</definedName>
    <definedName name="CDSA" localSheetId="0">[3]집계표!#REF!</definedName>
    <definedName name="CDSA" localSheetId="1">[3]집계표!#REF!</definedName>
    <definedName name="CDSA" localSheetId="3">[3]집계표!#REF!</definedName>
    <definedName name="CDSA" localSheetId="5">[3]집계표!#REF!</definedName>
    <definedName name="CDSA">[3]집계표!#REF!</definedName>
    <definedName name="CDSideDC" localSheetId="1">[2]CalmingSection_Labels!#REF!</definedName>
    <definedName name="CDSideDC" localSheetId="3">[2]CalmingSection_Labels!#REF!</definedName>
    <definedName name="CDSideDC">[2]CalmingSection_Labels!#REF!</definedName>
    <definedName name="CDTopArea" localSheetId="1">[2]CalmingSection_Labels!#REF!</definedName>
    <definedName name="CDTopArea" localSheetId="3">[2]CalmingSection_Labels!#REF!</definedName>
    <definedName name="CDTopArea">[2]CalmingSection_Labels!#REF!</definedName>
    <definedName name="CDType" localSheetId="1">[2]CalmingSection_Labels!#REF!</definedName>
    <definedName name="CDType" localSheetId="3">[2]CalmingSection_Labels!#REF!</definedName>
    <definedName name="CDType">[2]CalmingSection_Labels!#REF!</definedName>
    <definedName name="CDWeirHeight" localSheetId="1">[2]CalmingSection_Labels!#REF!</definedName>
    <definedName name="CDWeirHeight" localSheetId="3">[2]CalmingSection_Labels!#REF!</definedName>
    <definedName name="CDWeirHeight">[2]CalmingSection_Labels!#REF!</definedName>
    <definedName name="cf1x" localSheetId="0">#REF!</definedName>
    <definedName name="cf1x" localSheetId="1">#REF!</definedName>
    <definedName name="cf1x" localSheetId="3">#REF!</definedName>
    <definedName name="cf1x" localSheetId="5">#REF!</definedName>
    <definedName name="cf1x">#REF!</definedName>
    <definedName name="cf1y" localSheetId="0">#REF!</definedName>
    <definedName name="cf1y" localSheetId="1">#REF!</definedName>
    <definedName name="cf1y" localSheetId="3">#REF!</definedName>
    <definedName name="cf1y" localSheetId="5">#REF!</definedName>
    <definedName name="cf1y">#REF!</definedName>
    <definedName name="cf2x" localSheetId="0">#REF!</definedName>
    <definedName name="cf2x" localSheetId="1">#REF!</definedName>
    <definedName name="cf2x" localSheetId="3">#REF!</definedName>
    <definedName name="cf2x" localSheetId="5">#REF!</definedName>
    <definedName name="cf2x">#REF!</definedName>
    <definedName name="cf2y" localSheetId="0">#REF!</definedName>
    <definedName name="cf2y" localSheetId="1">#REF!</definedName>
    <definedName name="cf2y" localSheetId="3">#REF!</definedName>
    <definedName name="cf2y" localSheetId="5">#REF!</definedName>
    <definedName name="cf2y">#REF!</definedName>
    <definedName name="cf3x" localSheetId="0">#REF!</definedName>
    <definedName name="cf3x" localSheetId="1">#REF!</definedName>
    <definedName name="cf3x" localSheetId="3">#REF!</definedName>
    <definedName name="cf3x" localSheetId="5">#REF!</definedName>
    <definedName name="cf3x">#REF!</definedName>
    <definedName name="cf3y" localSheetId="0">#REF!</definedName>
    <definedName name="cf3y" localSheetId="1">#REF!</definedName>
    <definedName name="cf3y" localSheetId="3">#REF!</definedName>
    <definedName name="cf3y" localSheetId="5">#REF!</definedName>
    <definedName name="cf3y">#REF!</definedName>
    <definedName name="cf4x" localSheetId="0">#REF!</definedName>
    <definedName name="cf4x" localSheetId="1">#REF!</definedName>
    <definedName name="cf4x" localSheetId="3">#REF!</definedName>
    <definedName name="cf4x" localSheetId="5">#REF!</definedName>
    <definedName name="cf4x">#REF!</definedName>
    <definedName name="cf4y" localSheetId="0">#REF!</definedName>
    <definedName name="cf4y" localSheetId="1">#REF!</definedName>
    <definedName name="cf4y" localSheetId="3">#REF!</definedName>
    <definedName name="cf4y" localSheetId="5">#REF!</definedName>
    <definedName name="cf4y">#REF!</definedName>
    <definedName name="cf5x" localSheetId="0">#REF!</definedName>
    <definedName name="cf5x" localSheetId="1">#REF!</definedName>
    <definedName name="cf5x" localSheetId="3">#REF!</definedName>
    <definedName name="cf5x" localSheetId="5">#REF!</definedName>
    <definedName name="cf5x">#REF!</definedName>
    <definedName name="cf5y" localSheetId="0">#REF!</definedName>
    <definedName name="cf5y" localSheetId="1">#REF!</definedName>
    <definedName name="cf5y" localSheetId="3">#REF!</definedName>
    <definedName name="cf5y" localSheetId="5">#REF!</definedName>
    <definedName name="cf5y">#REF!</definedName>
    <definedName name="cf6x" localSheetId="0">#REF!</definedName>
    <definedName name="cf6x" localSheetId="1">#REF!</definedName>
    <definedName name="cf6x" localSheetId="3">#REF!</definedName>
    <definedName name="cf6x" localSheetId="5">#REF!</definedName>
    <definedName name="cf6x">#REF!</definedName>
    <definedName name="cf6y" localSheetId="0">#REF!</definedName>
    <definedName name="cf6y" localSheetId="1">#REF!</definedName>
    <definedName name="cf6y" localSheetId="3">#REF!</definedName>
    <definedName name="cf6y" localSheetId="5">#REF!</definedName>
    <definedName name="cf6y">#REF!</definedName>
    <definedName name="cf7x" localSheetId="0">#REF!</definedName>
    <definedName name="cf7x" localSheetId="1">#REF!</definedName>
    <definedName name="cf7x" localSheetId="3">#REF!</definedName>
    <definedName name="cf7x" localSheetId="5">#REF!</definedName>
    <definedName name="cf7x">#REF!</definedName>
    <definedName name="cf7y" localSheetId="0">#REF!</definedName>
    <definedName name="cf7y" localSheetId="1">#REF!</definedName>
    <definedName name="cf7y" localSheetId="3">#REF!</definedName>
    <definedName name="cf7y" localSheetId="5">#REF!</definedName>
    <definedName name="cf7y">#REF!</definedName>
    <definedName name="cf8x" localSheetId="0">#REF!</definedName>
    <definedName name="cf8x" localSheetId="1">#REF!</definedName>
    <definedName name="cf8x" localSheetId="3">#REF!</definedName>
    <definedName name="cf8x" localSheetId="5">#REF!</definedName>
    <definedName name="cf8x">#REF!</definedName>
    <definedName name="cf8y" localSheetId="0">#REF!</definedName>
    <definedName name="cf8y" localSheetId="1">#REF!</definedName>
    <definedName name="cf8y" localSheetId="3">#REF!</definedName>
    <definedName name="cf8y" localSheetId="5">#REF!</definedName>
    <definedName name="cf8y">#REF!</definedName>
    <definedName name="cf9x" localSheetId="0">#REF!</definedName>
    <definedName name="cf9x" localSheetId="1">#REF!</definedName>
    <definedName name="cf9x" localSheetId="3">#REF!</definedName>
    <definedName name="cf9x" localSheetId="5">#REF!</definedName>
    <definedName name="cf9x">#REF!</definedName>
    <definedName name="cf9y" localSheetId="0">#REF!</definedName>
    <definedName name="cf9y" localSheetId="1">#REF!</definedName>
    <definedName name="cf9y" localSheetId="3">#REF!</definedName>
    <definedName name="cf9y" localSheetId="5">#REF!</definedName>
    <definedName name="cf9y">#REF!</definedName>
    <definedName name="CFGM">#REF!</definedName>
    <definedName name="Chapters">#REF!</definedName>
    <definedName name="chart">#REF!</definedName>
    <definedName name="Checkedby" localSheetId="1">#REF!</definedName>
    <definedName name="Checkedby" localSheetId="3">#REF!</definedName>
    <definedName name="Checkedby">#REF!</definedName>
    <definedName name="CheckedbyDate" localSheetId="1">#REF!</definedName>
    <definedName name="CheckedbyDate" localSheetId="3">#REF!</definedName>
    <definedName name="CheckedbyDate">#REF!</definedName>
    <definedName name="CIB" localSheetId="0">#REF!</definedName>
    <definedName name="CIB" localSheetId="1">#REF!</definedName>
    <definedName name="CIB" localSheetId="3">#REF!</definedName>
    <definedName name="CIB" localSheetId="5">#REF!</definedName>
    <definedName name="CIB">#REF!</definedName>
    <definedName name="City">#REF!</definedName>
    <definedName name="Civil_Eqt_FC" localSheetId="0">#REF!</definedName>
    <definedName name="Civil_Eqt_FC" localSheetId="1">#REF!</definedName>
    <definedName name="Civil_Eqt_FC" localSheetId="3">#REF!</definedName>
    <definedName name="Civil_Eqt_FC" localSheetId="5">#REF!</definedName>
    <definedName name="Civil_Eqt_FC">#REF!</definedName>
    <definedName name="Civil_Eqt_LC" localSheetId="0">#REF!</definedName>
    <definedName name="Civil_Eqt_LC" localSheetId="1">#REF!</definedName>
    <definedName name="Civil_Eqt_LC" localSheetId="3">#REF!</definedName>
    <definedName name="Civil_Eqt_LC" localSheetId="5">#REF!</definedName>
    <definedName name="Civil_Eqt_LC">#REF!</definedName>
    <definedName name="Civil_McxMth" localSheetId="0">#REF!</definedName>
    <definedName name="Civil_McxMth" localSheetId="1">#REF!</definedName>
    <definedName name="Civil_McxMth" localSheetId="3">#REF!</definedName>
    <definedName name="Civil_McxMth" localSheetId="5">#REF!</definedName>
    <definedName name="Civil_McxMth">#REF!</definedName>
    <definedName name="Civil_MH" localSheetId="0">#REF!</definedName>
    <definedName name="Civil_MH" localSheetId="1">#REF!</definedName>
    <definedName name="Civil_MH" localSheetId="3">#REF!</definedName>
    <definedName name="Civil_MH" localSheetId="5">#REF!</definedName>
    <definedName name="Civil_MH">#REF!</definedName>
    <definedName name="Class">#REF!</definedName>
    <definedName name="Class_A1" localSheetId="1">#REF!</definedName>
    <definedName name="Class_A1" localSheetId="3">#REF!</definedName>
    <definedName name="Class_A1">#REF!</definedName>
    <definedName name="Client1">#REF!</definedName>
    <definedName name="Client2">#REF!</definedName>
    <definedName name="CMONTH">OFFSET([8]Sw!$Z$8,0,0,COUNTA([8]Sw!$Z$1:$Z$65536))</definedName>
    <definedName name="CNB">#REF!</definedName>
    <definedName name="Co" localSheetId="1">#REF!</definedName>
    <definedName name="Co" localSheetId="3">#REF!</definedName>
    <definedName name="Co">#REF!</definedName>
    <definedName name="COA_10" localSheetId="0">#REF!</definedName>
    <definedName name="COA_10" localSheetId="1">#REF!</definedName>
    <definedName name="COA_10" localSheetId="3">#REF!</definedName>
    <definedName name="COA_10" localSheetId="5">#REF!</definedName>
    <definedName name="COA_10">#REF!</definedName>
    <definedName name="COA_11" localSheetId="0">#REF!</definedName>
    <definedName name="COA_11" localSheetId="1">#REF!</definedName>
    <definedName name="COA_11" localSheetId="3">#REF!</definedName>
    <definedName name="COA_11" localSheetId="5">#REF!</definedName>
    <definedName name="COA_11">#REF!</definedName>
    <definedName name="COA_12" localSheetId="0">#REF!</definedName>
    <definedName name="COA_12" localSheetId="1">#REF!</definedName>
    <definedName name="COA_12" localSheetId="3">#REF!</definedName>
    <definedName name="COA_12" localSheetId="5">#REF!</definedName>
    <definedName name="COA_12">#REF!</definedName>
    <definedName name="COA_13" localSheetId="0">#REF!</definedName>
    <definedName name="COA_13" localSheetId="1">#REF!</definedName>
    <definedName name="COA_13" localSheetId="3">#REF!</definedName>
    <definedName name="COA_13" localSheetId="5">#REF!</definedName>
    <definedName name="COA_13">#REF!</definedName>
    <definedName name="COA_14" localSheetId="0">#REF!</definedName>
    <definedName name="COA_14" localSheetId="1">#REF!</definedName>
    <definedName name="COA_14" localSheetId="3">#REF!</definedName>
    <definedName name="COA_14" localSheetId="5">#REF!</definedName>
    <definedName name="COA_14">#REF!</definedName>
    <definedName name="COA_15" localSheetId="0">#REF!</definedName>
    <definedName name="COA_15" localSheetId="1">#REF!</definedName>
    <definedName name="COA_15" localSheetId="3">#REF!</definedName>
    <definedName name="COA_15" localSheetId="5">#REF!</definedName>
    <definedName name="COA_15">#REF!</definedName>
    <definedName name="COA_16" localSheetId="0">#REF!</definedName>
    <definedName name="COA_16" localSheetId="1">#REF!</definedName>
    <definedName name="COA_16" localSheetId="3">#REF!</definedName>
    <definedName name="COA_16" localSheetId="5">#REF!</definedName>
    <definedName name="COA_16">#REF!</definedName>
    <definedName name="COA_17" localSheetId="0">#REF!</definedName>
    <definedName name="COA_17" localSheetId="1">#REF!</definedName>
    <definedName name="COA_17" localSheetId="3">#REF!</definedName>
    <definedName name="COA_17" localSheetId="5">#REF!</definedName>
    <definedName name="COA_17">#REF!</definedName>
    <definedName name="COA_18" localSheetId="0">#REF!</definedName>
    <definedName name="COA_18" localSheetId="1">#REF!</definedName>
    <definedName name="COA_18" localSheetId="3">#REF!</definedName>
    <definedName name="COA_18" localSheetId="5">#REF!</definedName>
    <definedName name="COA_18">#REF!</definedName>
    <definedName name="COA_19" localSheetId="0">#REF!</definedName>
    <definedName name="COA_19" localSheetId="1">#REF!</definedName>
    <definedName name="COA_19" localSheetId="3">#REF!</definedName>
    <definedName name="COA_19" localSheetId="5">#REF!</definedName>
    <definedName name="COA_19">#REF!</definedName>
    <definedName name="COA_20" localSheetId="0">#REF!</definedName>
    <definedName name="COA_20" localSheetId="1">#REF!</definedName>
    <definedName name="COA_20" localSheetId="3">#REF!</definedName>
    <definedName name="COA_20" localSheetId="5">#REF!</definedName>
    <definedName name="COA_20">#REF!</definedName>
    <definedName name="COA_30" localSheetId="0">#REF!</definedName>
    <definedName name="COA_30" localSheetId="1">#REF!</definedName>
    <definedName name="COA_30" localSheetId="3">#REF!</definedName>
    <definedName name="COA_30" localSheetId="5">#REF!</definedName>
    <definedName name="COA_30">#REF!</definedName>
    <definedName name="COA_40" localSheetId="0">#REF!</definedName>
    <definedName name="COA_40" localSheetId="1">#REF!</definedName>
    <definedName name="COA_40" localSheetId="3">#REF!</definedName>
    <definedName name="COA_40" localSheetId="5">#REF!</definedName>
    <definedName name="COA_40">#REF!</definedName>
    <definedName name="COA_51" localSheetId="0">#REF!</definedName>
    <definedName name="COA_51" localSheetId="1">#REF!</definedName>
    <definedName name="COA_51" localSheetId="3">#REF!</definedName>
    <definedName name="COA_51" localSheetId="5">#REF!</definedName>
    <definedName name="COA_51">#REF!</definedName>
    <definedName name="COA_52" localSheetId="0">#REF!</definedName>
    <definedName name="COA_52" localSheetId="1">#REF!</definedName>
    <definedName name="COA_52" localSheetId="3">#REF!</definedName>
    <definedName name="COA_52" localSheetId="5">#REF!</definedName>
    <definedName name="COA_52">#REF!</definedName>
    <definedName name="COA_53" localSheetId="0">#REF!</definedName>
    <definedName name="COA_53" localSheetId="1">#REF!</definedName>
    <definedName name="COA_53" localSheetId="3">#REF!</definedName>
    <definedName name="COA_53" localSheetId="5">#REF!</definedName>
    <definedName name="COA_53">#REF!</definedName>
    <definedName name="COA_54" localSheetId="0">#REF!</definedName>
    <definedName name="COA_54" localSheetId="1">#REF!</definedName>
    <definedName name="COA_54" localSheetId="3">#REF!</definedName>
    <definedName name="COA_54" localSheetId="5">#REF!</definedName>
    <definedName name="COA_54">#REF!</definedName>
    <definedName name="COA_55" localSheetId="0">#REF!</definedName>
    <definedName name="COA_55" localSheetId="1">#REF!</definedName>
    <definedName name="COA_55" localSheetId="3">#REF!</definedName>
    <definedName name="COA_55" localSheetId="5">#REF!</definedName>
    <definedName name="COA_55">#REF!</definedName>
    <definedName name="COA_60" localSheetId="0">#REF!</definedName>
    <definedName name="COA_60" localSheetId="1">#REF!</definedName>
    <definedName name="COA_60" localSheetId="3">#REF!</definedName>
    <definedName name="COA_60" localSheetId="5">#REF!</definedName>
    <definedName name="COA_60">#REF!</definedName>
    <definedName name="COA_70" localSheetId="0">#REF!</definedName>
    <definedName name="COA_70" localSheetId="1">#REF!</definedName>
    <definedName name="COA_70" localSheetId="3">#REF!</definedName>
    <definedName name="COA_70" localSheetId="5">#REF!</definedName>
    <definedName name="COA_70">#REF!</definedName>
    <definedName name="COA_80" localSheetId="0">#REF!</definedName>
    <definedName name="COA_80" localSheetId="1">#REF!</definedName>
    <definedName name="COA_80" localSheetId="3">#REF!</definedName>
    <definedName name="COA_80" localSheetId="5">#REF!</definedName>
    <definedName name="COA_80">#REF!</definedName>
    <definedName name="COA_90" localSheetId="0">#REF!</definedName>
    <definedName name="COA_90" localSheetId="1">#REF!</definedName>
    <definedName name="COA_90" localSheetId="3">#REF!</definedName>
    <definedName name="COA_90" localSheetId="5">#REF!</definedName>
    <definedName name="COA_90">#REF!</definedName>
    <definedName name="COA50A" localSheetId="0">#REF!</definedName>
    <definedName name="COA50A" localSheetId="1">#REF!</definedName>
    <definedName name="COA50A" localSheetId="3">#REF!</definedName>
    <definedName name="COA50A" localSheetId="5">#REF!</definedName>
    <definedName name="COA50A">#REF!</definedName>
    <definedName name="COA50B" localSheetId="0">#REF!</definedName>
    <definedName name="COA50B" localSheetId="1">#REF!</definedName>
    <definedName name="COA50B" localSheetId="3">#REF!</definedName>
    <definedName name="COA50B" localSheetId="5">#REF!</definedName>
    <definedName name="COA50B">#REF!</definedName>
    <definedName name="COB" localSheetId="0">[3]집계표!#REF!</definedName>
    <definedName name="COB" localSheetId="1">[3]집계표!#REF!</definedName>
    <definedName name="COB" localSheetId="3">[3]집계표!#REF!</definedName>
    <definedName name="COB" localSheetId="5">[3]집계표!#REF!</definedName>
    <definedName name="COB">[3]집계표!#REF!</definedName>
    <definedName name="COBF" localSheetId="0">[3]집계표!#REF!</definedName>
    <definedName name="COBF" localSheetId="1">[3]집계표!#REF!</definedName>
    <definedName name="COBF" localSheetId="3">[3]집계표!#REF!</definedName>
    <definedName name="COBF" localSheetId="5">[3]집계표!#REF!</definedName>
    <definedName name="COBF">[3]집계표!#REF!</definedName>
    <definedName name="COBK" localSheetId="0">[3]집계표!#REF!</definedName>
    <definedName name="COBK" localSheetId="1">[3]집계표!#REF!</definedName>
    <definedName name="COBK" localSheetId="3">[3]집계표!#REF!</definedName>
    <definedName name="COBK" localSheetId="5">[3]집계표!#REF!</definedName>
    <definedName name="COBK">[3]집계표!#REF!</definedName>
    <definedName name="CoefDetails">#REF!</definedName>
    <definedName name="Coeff2a" localSheetId="1">#REF!</definedName>
    <definedName name="Coeff2a" localSheetId="3">#REF!</definedName>
    <definedName name="Coeff2a">#REF!</definedName>
    <definedName name="Coeff2b" localSheetId="1">#REF!</definedName>
    <definedName name="Coeff2b" localSheetId="3">#REF!</definedName>
    <definedName name="Coeff2b">#REF!</definedName>
    <definedName name="Coeff2c" localSheetId="1">#REF!</definedName>
    <definedName name="Coeff2c" localSheetId="3">#REF!</definedName>
    <definedName name="Coeff2c">#REF!</definedName>
    <definedName name="Coeff2d" localSheetId="1">#REF!</definedName>
    <definedName name="Coeff2d" localSheetId="3">#REF!</definedName>
    <definedName name="Coeff2d">#REF!</definedName>
    <definedName name="Coeff2e" localSheetId="1">#REF!</definedName>
    <definedName name="Coeff2e" localSheetId="3">#REF!</definedName>
    <definedName name="Coeff2e">#REF!</definedName>
    <definedName name="Coeff2f" localSheetId="1">#REF!</definedName>
    <definedName name="Coeff2f" localSheetId="3">#REF!</definedName>
    <definedName name="Coeff2f">#REF!</definedName>
    <definedName name="Coefs">#REF!</definedName>
    <definedName name="CoefSections">#REF!</definedName>
    <definedName name="CoefSituations">#REF!</definedName>
    <definedName name="COF" localSheetId="0">[3]집계표!#REF!</definedName>
    <definedName name="COF" localSheetId="1">[3]집계표!#REF!</definedName>
    <definedName name="COF" localSheetId="3">[3]집계표!#REF!</definedName>
    <definedName name="COF" localSheetId="5">[3]집계표!#REF!</definedName>
    <definedName name="COF">[3]집계표!#REF!</definedName>
    <definedName name="COH" localSheetId="0">[3]집계표!#REF!</definedName>
    <definedName name="COH" localSheetId="1">[3]집계표!#REF!</definedName>
    <definedName name="COH" localSheetId="3">[3]집계표!#REF!</definedName>
    <definedName name="COH" localSheetId="5">[3]집계표!#REF!</definedName>
    <definedName name="COH">[3]집계표!#REF!</definedName>
    <definedName name="cold_fouling">[29]General!$J$37</definedName>
    <definedName name="cold_in">[29]General!$E$37</definedName>
    <definedName name="cold_name">[29]General!$H$37</definedName>
    <definedName name="cold_out">[29]General!$F$37</definedName>
    <definedName name="ColumnLengthUOM" localSheetId="1">#REF!</definedName>
    <definedName name="ColumnLengthUOM" localSheetId="3">#REF!</definedName>
    <definedName name="ColumnLengthUOM">#REF!</definedName>
    <definedName name="ColumnPicture" localSheetId="1">#REF!</definedName>
    <definedName name="ColumnPicture" localSheetId="3">#REF!</definedName>
    <definedName name="ColumnPicture">#REF!</definedName>
    <definedName name="COM" localSheetId="0">[3]집계표!#REF!</definedName>
    <definedName name="COM" localSheetId="1">[3]집계표!#REF!</definedName>
    <definedName name="COM" localSheetId="3">[3]집계표!#REF!</definedName>
    <definedName name="COM" localSheetId="5">[3]집계표!#REF!</definedName>
    <definedName name="COM">[3]집계표!#REF!</definedName>
    <definedName name="Commission" localSheetId="0">#REF!</definedName>
    <definedName name="Commission" localSheetId="1">#REF!</definedName>
    <definedName name="Commission" localSheetId="3">#REF!</definedName>
    <definedName name="Commission" localSheetId="5">#REF!</definedName>
    <definedName name="Commission">#REF!</definedName>
    <definedName name="Common_Eqt_FC" localSheetId="0">#REF!</definedName>
    <definedName name="Common_Eqt_FC" localSheetId="1">#REF!</definedName>
    <definedName name="Common_Eqt_FC" localSheetId="3">#REF!</definedName>
    <definedName name="Common_Eqt_FC" localSheetId="5">#REF!</definedName>
    <definedName name="Common_Eqt_FC">#REF!</definedName>
    <definedName name="Common_Eqt_LC" localSheetId="0">#REF!</definedName>
    <definedName name="Common_Eqt_LC" localSheetId="1">#REF!</definedName>
    <definedName name="Common_Eqt_LC" localSheetId="3">#REF!</definedName>
    <definedName name="Common_Eqt_LC" localSheetId="5">#REF!</definedName>
    <definedName name="Common_Eqt_LC">#REF!</definedName>
    <definedName name="Common_McxMth" localSheetId="0">#REF!</definedName>
    <definedName name="Common_McxMth" localSheetId="1">#REF!</definedName>
    <definedName name="Common_McxMth" localSheetId="3">#REF!</definedName>
    <definedName name="Common_McxMth" localSheetId="5">#REF!</definedName>
    <definedName name="Common_McxMth">#REF!</definedName>
    <definedName name="Company">#REF!</definedName>
    <definedName name="Company_Name" localSheetId="0">#REF!</definedName>
    <definedName name="Company_Name" localSheetId="1">#REF!</definedName>
    <definedName name="Company_Name" localSheetId="3">#REF!</definedName>
    <definedName name="Company_Name" localSheetId="5">#REF!</definedName>
    <definedName name="Company_Name">#REF!</definedName>
    <definedName name="CONB" localSheetId="0">[3]집계표!#REF!</definedName>
    <definedName name="CONB" localSheetId="1">[3]집계표!#REF!</definedName>
    <definedName name="CONB" localSheetId="3">[3]집계표!#REF!</definedName>
    <definedName name="CONB" localSheetId="5">[3]집계표!#REF!</definedName>
    <definedName name="CONB">[3]집계표!#REF!</definedName>
    <definedName name="CONBF" localSheetId="0">[3]집계표!#REF!</definedName>
    <definedName name="CONBF" localSheetId="1">[3]집계표!#REF!</definedName>
    <definedName name="CONBF" localSheetId="3">[3]집계표!#REF!</definedName>
    <definedName name="CONBF" localSheetId="5">[3]집계표!#REF!</definedName>
    <definedName name="CONBF">[3]집계표!#REF!</definedName>
    <definedName name="CONBK" localSheetId="0">[3]집계표!#REF!</definedName>
    <definedName name="CONBK" localSheetId="1">[3]집계표!#REF!</definedName>
    <definedName name="CONBK" localSheetId="3">[3]집계표!#REF!</definedName>
    <definedName name="CONBK" localSheetId="5">[3]집계표!#REF!</definedName>
    <definedName name="CONBK">[3]집계표!#REF!</definedName>
    <definedName name="conduit" localSheetId="0">#REF!</definedName>
    <definedName name="conduit" localSheetId="1">#REF!</definedName>
    <definedName name="conduit" localSheetId="3">#REF!</definedName>
    <definedName name="conduit" localSheetId="5">#REF!</definedName>
    <definedName name="conduit">#REF!</definedName>
    <definedName name="CONF" localSheetId="0">[3]집계표!#REF!</definedName>
    <definedName name="CONF" localSheetId="1">[3]집계표!#REF!</definedName>
    <definedName name="CONF" localSheetId="3">[3]집계표!#REF!</definedName>
    <definedName name="CONF" localSheetId="5">[3]집계표!#REF!</definedName>
    <definedName name="CONF">[3]집계표!#REF!</definedName>
    <definedName name="CONH" localSheetId="0">[3]집계표!#REF!</definedName>
    <definedName name="CONH" localSheetId="1">[3]집계표!#REF!</definedName>
    <definedName name="CONH" localSheetId="3">[3]집계표!#REF!</definedName>
    <definedName name="CONH" localSheetId="5">[3]집계표!#REF!</definedName>
    <definedName name="CONH">[3]집계표!#REF!</definedName>
    <definedName name="CONM" localSheetId="0">[3]집계표!#REF!</definedName>
    <definedName name="CONM" localSheetId="1">[3]집계표!#REF!</definedName>
    <definedName name="CONM" localSheetId="3">[3]집계표!#REF!</definedName>
    <definedName name="CONM" localSheetId="5">[3]집계표!#REF!</definedName>
    <definedName name="CONM">[3]집계표!#REF!</definedName>
    <definedName name="CONS" localSheetId="0">[3]집계표!#REF!</definedName>
    <definedName name="CONS" localSheetId="1">[3]집계표!#REF!</definedName>
    <definedName name="CONS" localSheetId="3">[3]집계표!#REF!</definedName>
    <definedName name="CONS" localSheetId="5">[3]집계표!#REF!</definedName>
    <definedName name="CONS">[3]집계표!#REF!</definedName>
    <definedName name="CONSA" localSheetId="0">[3]집계표!#REF!</definedName>
    <definedName name="CONSA" localSheetId="1">[3]집계표!#REF!</definedName>
    <definedName name="CONSA" localSheetId="3">[3]집계표!#REF!</definedName>
    <definedName name="CONSA" localSheetId="5">[3]집계표!#REF!</definedName>
    <definedName name="CONSA">[3]집계표!#REF!</definedName>
    <definedName name="Consignee" localSheetId="1">#REF!</definedName>
    <definedName name="Consignee" localSheetId="3">#REF!</definedName>
    <definedName name="Consignee">#REF!</definedName>
    <definedName name="CONST">#REF!</definedName>
    <definedName name="ConstEqt_Cost_002FC">#REF!</definedName>
    <definedName name="ConstEqt_Cost_002LC" localSheetId="0">#REF!</definedName>
    <definedName name="ConstEqt_Cost_002LC" localSheetId="1">#REF!</definedName>
    <definedName name="ConstEqt_Cost_002LC" localSheetId="3">#REF!</definedName>
    <definedName name="ConstEqt_Cost_002LC" localSheetId="5">#REF!</definedName>
    <definedName name="ConstEqt_Cost_002LC">#REF!</definedName>
    <definedName name="CONSUM" localSheetId="0">#REF!</definedName>
    <definedName name="CONSUM" localSheetId="1">#REF!</definedName>
    <definedName name="CONSUM" localSheetId="3">#REF!</definedName>
    <definedName name="CONSUM" localSheetId="5">#REF!</definedName>
    <definedName name="CONSUM">#REF!</definedName>
    <definedName name="Contract_No">#REF!</definedName>
    <definedName name="ContractorJobNo" localSheetId="1">#REF!</definedName>
    <definedName name="ContractorJobNo" localSheetId="3">#REF!</definedName>
    <definedName name="ContractorJobNo">#REF!</definedName>
    <definedName name="ConventionalSection" localSheetId="1">[2]CalmingSection_Labels!#REF!</definedName>
    <definedName name="ConventionalSection" localSheetId="3">[2]CalmingSection_Labels!#REF!</definedName>
    <definedName name="ConventionalSection">[2]CalmingSection_Labels!#REF!</definedName>
    <definedName name="Corrosion_Allowance" localSheetId="1">#REF!</definedName>
    <definedName name="Corrosion_Allowance" localSheetId="3">#REF!</definedName>
    <definedName name="Corrosion_Allowance">#REF!</definedName>
    <definedName name="COS" localSheetId="0">[3]집계표!#REF!</definedName>
    <definedName name="COS" localSheetId="1">[3]집계표!#REF!</definedName>
    <definedName name="COS" localSheetId="3">[3]집계표!#REF!</definedName>
    <definedName name="COS" localSheetId="5">[3]집계표!#REF!</definedName>
    <definedName name="COS">[3]집계표!#REF!</definedName>
    <definedName name="COSA" localSheetId="0">[3]집계표!#REF!</definedName>
    <definedName name="COSA" localSheetId="1">[3]집계표!#REF!</definedName>
    <definedName name="COSA" localSheetId="3">[3]집계표!#REF!</definedName>
    <definedName name="COSA" localSheetId="5">[3]집계표!#REF!</definedName>
    <definedName name="COSA">[3]집계표!#REF!</definedName>
    <definedName name="Cotwo" localSheetId="1">#REF!</definedName>
    <definedName name="Cotwo" localSheetId="3">#REF!</definedName>
    <definedName name="Cotwo">#REF!</definedName>
    <definedName name="Country">#REF!</definedName>
    <definedName name="COVER50" localSheetId="0">[9]CAT_5!#REF!</definedName>
    <definedName name="COVER50" localSheetId="1">[10]CAT_5!#REF!</definedName>
    <definedName name="COVER50" localSheetId="4">[11]CAT_5!#REF!</definedName>
    <definedName name="COVER50" localSheetId="3">[9]CAT_5!#REF!</definedName>
    <definedName name="COVER50" localSheetId="5">[9]CAT_5!#REF!</definedName>
    <definedName name="COVER50">[12]CAT_5!#REF!</definedName>
    <definedName name="cp" localSheetId="0">#REF!</definedName>
    <definedName name="cp" localSheetId="1">#REF!</definedName>
    <definedName name="cp" localSheetId="3">#REF!</definedName>
    <definedName name="cp" localSheetId="5">#REF!</definedName>
    <definedName name="cp">#REF!</definedName>
    <definedName name="_xlnm.Criteria" localSheetId="0">[30]SILICATE!#REF!</definedName>
    <definedName name="_xlnm.Criteria" localSheetId="1">[30]SILICATE!#REF!</definedName>
    <definedName name="_xlnm.Criteria" localSheetId="3">[30]SILICATE!#REF!</definedName>
    <definedName name="_xlnm.Criteria" localSheetId="5">[30]SILICATE!#REF!</definedName>
    <definedName name="_xlnm.Criteria">[30]SILICATE!#REF!</definedName>
    <definedName name="CrossSectionPic2Pass" localSheetId="1">#REF!</definedName>
    <definedName name="CrossSectionPic2Pass" localSheetId="3">#REF!</definedName>
    <definedName name="CrossSectionPic2Pass">#REF!</definedName>
    <definedName name="CrossSectionPic4Pass" localSheetId="1">#REF!</definedName>
    <definedName name="CrossSectionPic4Pass" localSheetId="3">#REF!</definedName>
    <definedName name="CrossSectionPic4Pass">#REF!</definedName>
    <definedName name="CrossSectionPicture" localSheetId="1">#REF!</definedName>
    <definedName name="CrossSectionPicture" localSheetId="3">#REF!</definedName>
    <definedName name="CrossSectionPicture">#REF!</definedName>
    <definedName name="CrossSectionPictureCenter" localSheetId="1">#REF!</definedName>
    <definedName name="CrossSectionPictureCenter" localSheetId="3">#REF!</definedName>
    <definedName name="CrossSectionPictureCenter">#REF!</definedName>
    <definedName name="CrossSectionPictureLeft" localSheetId="1">#REF!</definedName>
    <definedName name="CrossSectionPictureLeft" localSheetId="3">#REF!</definedName>
    <definedName name="CrossSectionPictureLeft">#REF!</definedName>
    <definedName name="CrossSectionPictureRight" localSheetId="1">#REF!</definedName>
    <definedName name="CrossSectionPictureRight" localSheetId="3">#REF!</definedName>
    <definedName name="CrossSectionPictureRight">#REF!</definedName>
    <definedName name="CrossSectionPictureRigthCaption" localSheetId="1">#REF!</definedName>
    <definedName name="CrossSectionPictureRigthCaption" localSheetId="3">#REF!</definedName>
    <definedName name="CrossSectionPictureRigthCaption">#REF!</definedName>
    <definedName name="CrossSectionPictureSpray" localSheetId="1">#REF!</definedName>
    <definedName name="CrossSectionPictureSpray" localSheetId="3">#REF!</definedName>
    <definedName name="CrossSectionPictureSpray">#REF!</definedName>
    <definedName name="csca">#REF!</definedName>
    <definedName name="CSRMOB">#REF!</definedName>
    <definedName name="ctrlstn" localSheetId="0">#REF!</definedName>
    <definedName name="ctrlstn" localSheetId="1">#REF!</definedName>
    <definedName name="ctrlstn" localSheetId="3">#REF!</definedName>
    <definedName name="ctrlstn" localSheetId="5">#REF!</definedName>
    <definedName name="ctrlstn">#REF!</definedName>
    <definedName name="CU" localSheetId="0">{"Book1","Microsoft Excel.xls","작업일보.xls"}</definedName>
    <definedName name="CU" localSheetId="2">{"Book1","Microsoft Excel.xls","작업일보.xls"}</definedName>
    <definedName name="CU" localSheetId="1">{"Book1","Microsoft Excel.xls","작업일보.xls"}</definedName>
    <definedName name="CU" localSheetId="4">{"Book1","Microsoft Excel.xls","작업일보.xls"}</definedName>
    <definedName name="CU" localSheetId="3">{"Book1","Microsoft Excel.xls","작업일보.xls"}</definedName>
    <definedName name="CU" localSheetId="5">{"Book1","Microsoft Excel.xls","작업일보.xls"}</definedName>
    <definedName name="CU">{"Book1","Microsoft Excel.xls","작업일보.xls"}</definedName>
    <definedName name="CV">"CV"</definedName>
    <definedName name="CV_1" localSheetId="0">#REF!</definedName>
    <definedName name="CV_1" localSheetId="1">#REF!</definedName>
    <definedName name="CV_1" localSheetId="3">#REF!</definedName>
    <definedName name="CV_1" localSheetId="5">#REF!</definedName>
    <definedName name="CV_1">#REF!</definedName>
    <definedName name="CV_11" localSheetId="0">#REF!</definedName>
    <definedName name="CV_11" localSheetId="1">#REF!</definedName>
    <definedName name="CV_11" localSheetId="3">#REF!</definedName>
    <definedName name="CV_11" localSheetId="5">#REF!</definedName>
    <definedName name="CV_11">#REF!</definedName>
    <definedName name="CV_12" localSheetId="0">#REF!</definedName>
    <definedName name="CV_12" localSheetId="1">#REF!</definedName>
    <definedName name="CV_12" localSheetId="3">#REF!</definedName>
    <definedName name="CV_12" localSheetId="5">#REF!</definedName>
    <definedName name="CV_12">#REF!</definedName>
    <definedName name="CV_13" localSheetId="0">#REF!</definedName>
    <definedName name="CV_13" localSheetId="1">#REF!</definedName>
    <definedName name="CV_13" localSheetId="3">#REF!</definedName>
    <definedName name="CV_13" localSheetId="5">#REF!</definedName>
    <definedName name="CV_13">#REF!</definedName>
    <definedName name="CV_14" localSheetId="0">#REF!</definedName>
    <definedName name="CV_14" localSheetId="1">#REF!</definedName>
    <definedName name="CV_14" localSheetId="3">#REF!</definedName>
    <definedName name="CV_14" localSheetId="5">#REF!</definedName>
    <definedName name="CV_14">#REF!</definedName>
    <definedName name="CV_15" localSheetId="0">#REF!</definedName>
    <definedName name="CV_15" localSheetId="1">#REF!</definedName>
    <definedName name="CV_15" localSheetId="3">#REF!</definedName>
    <definedName name="CV_15" localSheetId="5">#REF!</definedName>
    <definedName name="CV_15">#REF!</definedName>
    <definedName name="CV_16" localSheetId="0">#REF!</definedName>
    <definedName name="CV_16" localSheetId="1">#REF!</definedName>
    <definedName name="CV_16" localSheetId="3">#REF!</definedName>
    <definedName name="CV_16" localSheetId="5">#REF!</definedName>
    <definedName name="CV_16">#REF!</definedName>
    <definedName name="CV_17" localSheetId="0">#REF!</definedName>
    <definedName name="CV_17" localSheetId="1">#REF!</definedName>
    <definedName name="CV_17" localSheetId="3">#REF!</definedName>
    <definedName name="CV_17" localSheetId="5">#REF!</definedName>
    <definedName name="CV_17">#REF!</definedName>
    <definedName name="CV_18" localSheetId="0">#REF!</definedName>
    <definedName name="CV_18" localSheetId="1">#REF!</definedName>
    <definedName name="CV_18" localSheetId="3">#REF!</definedName>
    <definedName name="CV_18" localSheetId="5">#REF!</definedName>
    <definedName name="CV_18">#REF!</definedName>
    <definedName name="CV_19" localSheetId="0">#REF!</definedName>
    <definedName name="CV_19" localSheetId="1">#REF!</definedName>
    <definedName name="CV_19" localSheetId="3">#REF!</definedName>
    <definedName name="CV_19" localSheetId="5">#REF!</definedName>
    <definedName name="CV_19">#REF!</definedName>
    <definedName name="CV_20" localSheetId="0">#REF!</definedName>
    <definedName name="CV_20" localSheetId="1">#REF!</definedName>
    <definedName name="CV_20" localSheetId="3">#REF!</definedName>
    <definedName name="CV_20" localSheetId="5">#REF!</definedName>
    <definedName name="CV_20">#REF!</definedName>
    <definedName name="CV_30" localSheetId="0">#REF!</definedName>
    <definedName name="CV_30" localSheetId="1">#REF!</definedName>
    <definedName name="CV_30" localSheetId="3">#REF!</definedName>
    <definedName name="CV_30" localSheetId="5">#REF!</definedName>
    <definedName name="CV_30">#REF!</definedName>
    <definedName name="CV_40" localSheetId="0">#REF!</definedName>
    <definedName name="CV_40" localSheetId="1">#REF!</definedName>
    <definedName name="CV_40" localSheetId="3">#REF!</definedName>
    <definedName name="CV_40" localSheetId="5">#REF!</definedName>
    <definedName name="CV_40">#REF!</definedName>
    <definedName name="CV_50" localSheetId="0">#REF!</definedName>
    <definedName name="CV_50" localSheetId="1">#REF!</definedName>
    <definedName name="CV_50" localSheetId="3">#REF!</definedName>
    <definedName name="CV_50" localSheetId="5">#REF!</definedName>
    <definedName name="CV_50">#REF!</definedName>
    <definedName name="CV_60" localSheetId="0">#REF!</definedName>
    <definedName name="CV_60" localSheetId="1">#REF!</definedName>
    <definedName name="CV_60" localSheetId="3">#REF!</definedName>
    <definedName name="CV_60" localSheetId="5">#REF!</definedName>
    <definedName name="CV_60">#REF!</definedName>
    <definedName name="CV_70" localSheetId="0">#REF!</definedName>
    <definedName name="CV_70" localSheetId="1">#REF!</definedName>
    <definedName name="CV_70" localSheetId="3">#REF!</definedName>
    <definedName name="CV_70" localSheetId="5">#REF!</definedName>
    <definedName name="CV_70">#REF!</definedName>
    <definedName name="CV_80" localSheetId="0">#REF!</definedName>
    <definedName name="CV_80" localSheetId="1">#REF!</definedName>
    <definedName name="CV_80" localSheetId="3">#REF!</definedName>
    <definedName name="CV_80" localSheetId="5">#REF!</definedName>
    <definedName name="CV_80">#REF!</definedName>
    <definedName name="cvb">#REF!</definedName>
    <definedName name="CVBN">#REF!</definedName>
    <definedName name="cvbvbv">#REF!</definedName>
    <definedName name="cvcvb">#REF!</definedName>
    <definedName name="cvcvbb">#REF!</definedName>
    <definedName name="cvcvbcv">#REF!</definedName>
    <definedName name="cvcvcnvcn">#REF!</definedName>
    <definedName name="cvcxv">#REF!</definedName>
    <definedName name="CVN">#REF!</definedName>
    <definedName name="cvncvn">#REF!</definedName>
    <definedName name="cvvcbvcb">#REF!</definedName>
    <definedName name="cvvcvc">#REF!</definedName>
    <definedName name="CVXBN">#REF!</definedName>
    <definedName name="cvxcvcxv">#REF!</definedName>
    <definedName name="cvxcvxcvxc">#REF!</definedName>
    <definedName name="Cw" localSheetId="1">[31]Heat!#REF!</definedName>
    <definedName name="Cw" localSheetId="3">[31]Heat!#REF!</definedName>
    <definedName name="Cw">[31]Heat!#REF!</definedName>
    <definedName name="cxb">#REF!</definedName>
    <definedName name="cxbbxc">#REF!</definedName>
    <definedName name="cxcbxcb">#REF!</definedName>
    <definedName name="cxcv">#REF!</definedName>
    <definedName name="cxcvcv">#REF!</definedName>
    <definedName name="cxcxvxcv">#REF!</definedName>
    <definedName name="cxvcxv">#REF!</definedName>
    <definedName name="cxvxcv">#REF!</definedName>
    <definedName name="cxxbxcb">#REF!</definedName>
    <definedName name="cxxcb">#REF!</definedName>
    <definedName name="cxxcbcxb">#REF!</definedName>
    <definedName name="cxxccccc">#REF!</definedName>
    <definedName name="cxxcvv">#REF!</definedName>
    <definedName name="CYCLE___LVL_1____1_HEXENE">'[26]Summary Sheets'!$L$382:$V$416</definedName>
    <definedName name="CYCLE___LVL_1____DOCK">'[26]Summary Sheets'!$L$762:$V$796</definedName>
    <definedName name="CYCLE___LVL_1____NFGP">'[32]ITB COST'!$L$398:$V$438</definedName>
    <definedName name="CYCLE___LVL_1____OFFSITES">'[26]Summary Sheets'!$L$572:$V$606</definedName>
    <definedName name="CYCLE___LVL_1____PIPELINE">'[32]ITB COST'!$L$574:$V$614</definedName>
    <definedName name="CYCLE___LVL_1____TANK">'[32]ITB COST'!$L$706:$V$746</definedName>
    <definedName name="CYCLE___LVL_1_DKADU">'[32]ITB COST'!$L$2:$V$42</definedName>
    <definedName name="CYCLE___LVL_1_ETHYLENE">'[26]Summary Sheets'!$L$2:$V$36</definedName>
    <definedName name="CYCLE___LVL_1_NGL4">'[32]ITB COST'!$L$178:$V$218</definedName>
    <definedName name="CYCLE___LVL_1_POLYETHYLENE">'[26]Summary Sheets'!$L$192:$V$226</definedName>
    <definedName name="CYCLE_LVL_1_PGM">'[32]ITB COST'!$L$881:$V$922</definedName>
    <definedName name="D" localSheetId="0">#REF!</definedName>
    <definedName name="D" localSheetId="1">#REF!</definedName>
    <definedName name="D" localSheetId="3">#REF!</definedName>
    <definedName name="D" localSheetId="5">#REF!</definedName>
    <definedName name="D">#REF!</definedName>
    <definedName name="DAILY_AREA">'[33]Daily Report'!$C$1:$I$698</definedName>
    <definedName name="Daily_Reports_Table">'[34]Weekly Schedule_Report'!$AF$2:$BJ$659</definedName>
    <definedName name="DaRWk1" localSheetId="0">#REF!</definedName>
    <definedName name="DaRWk1" localSheetId="1">#REF!</definedName>
    <definedName name="DaRWk1" localSheetId="3">#REF!</definedName>
    <definedName name="DaRWk1" localSheetId="5">#REF!</definedName>
    <definedName name="DaRWk1">#REF!</definedName>
    <definedName name="DaRWk10" localSheetId="0">#REF!</definedName>
    <definedName name="DaRWk10" localSheetId="1">#REF!</definedName>
    <definedName name="DaRWk10" localSheetId="3">#REF!</definedName>
    <definedName name="DaRWk10" localSheetId="5">#REF!</definedName>
    <definedName name="DaRWk10">#REF!</definedName>
    <definedName name="DaRWk11" localSheetId="0">#REF!</definedName>
    <definedName name="DaRWk11" localSheetId="1">#REF!</definedName>
    <definedName name="DaRWk11" localSheetId="3">#REF!</definedName>
    <definedName name="DaRWk11" localSheetId="5">#REF!</definedName>
    <definedName name="DaRWk11">#REF!</definedName>
    <definedName name="DaRWk12" localSheetId="0">#REF!</definedName>
    <definedName name="DaRWk12" localSheetId="1">#REF!</definedName>
    <definedName name="DaRWk12" localSheetId="3">#REF!</definedName>
    <definedName name="DaRWk12" localSheetId="5">#REF!</definedName>
    <definedName name="DaRWk12">#REF!</definedName>
    <definedName name="DaRWk2" localSheetId="0">#REF!</definedName>
    <definedName name="DaRWk2" localSheetId="1">#REF!</definedName>
    <definedName name="DaRWk2" localSheetId="3">#REF!</definedName>
    <definedName name="DaRWk2" localSheetId="5">#REF!</definedName>
    <definedName name="DaRWk2">#REF!</definedName>
    <definedName name="DaRWk3" localSheetId="0">#REF!</definedName>
    <definedName name="DaRWk3" localSheetId="1">#REF!</definedName>
    <definedName name="DaRWk3" localSheetId="3">#REF!</definedName>
    <definedName name="DaRWk3" localSheetId="5">#REF!</definedName>
    <definedName name="DaRWk3">#REF!</definedName>
    <definedName name="DaRWk4" localSheetId="0">#REF!</definedName>
    <definedName name="DaRWk4" localSheetId="1">#REF!</definedName>
    <definedName name="DaRWk4" localSheetId="3">#REF!</definedName>
    <definedName name="DaRWk4" localSheetId="5">#REF!</definedName>
    <definedName name="DaRWk4">#REF!</definedName>
    <definedName name="DaRWk5" localSheetId="0">#REF!</definedName>
    <definedName name="DaRWk5" localSheetId="1">#REF!</definedName>
    <definedName name="DaRWk5" localSheetId="3">#REF!</definedName>
    <definedName name="DaRWk5" localSheetId="5">#REF!</definedName>
    <definedName name="DaRWk5">#REF!</definedName>
    <definedName name="DaRWk6" localSheetId="0">#REF!</definedName>
    <definedName name="DaRWk6" localSheetId="1">#REF!</definedName>
    <definedName name="DaRWk6" localSheetId="3">#REF!</definedName>
    <definedName name="DaRWk6" localSheetId="5">#REF!</definedName>
    <definedName name="DaRWk6">#REF!</definedName>
    <definedName name="DaRWk8" localSheetId="0">#REF!</definedName>
    <definedName name="DaRWk8" localSheetId="1">#REF!</definedName>
    <definedName name="DaRWk8" localSheetId="3">#REF!</definedName>
    <definedName name="DaRWk8" localSheetId="5">#REF!</definedName>
    <definedName name="DaRWk8">#REF!</definedName>
    <definedName name="DaRwk9" localSheetId="0">#REF!</definedName>
    <definedName name="DaRwk9" localSheetId="1">#REF!</definedName>
    <definedName name="DaRwk9" localSheetId="3">#REF!</definedName>
    <definedName name="DaRwk9" localSheetId="5">#REF!</definedName>
    <definedName name="DaRwk9">#REF!</definedName>
    <definedName name="Data" localSheetId="0">#REF!</definedName>
    <definedName name="Data" localSheetId="1">#REF!</definedName>
    <definedName name="Data" localSheetId="3">#REF!</definedName>
    <definedName name="Data" localSheetId="5">#REF!</definedName>
    <definedName name="Data">#REF!</definedName>
    <definedName name="_xlnm.Database" localSheetId="0">#REF!</definedName>
    <definedName name="_xlnm.Database" localSheetId="1">#REF!</definedName>
    <definedName name="_xlnm.Database" localSheetId="3">#REF!</definedName>
    <definedName name="_xlnm.Database" localSheetId="5">#REF!</definedName>
    <definedName name="_xlnm.Database">#REF!</definedName>
    <definedName name="DataFilter">#REF!</definedName>
    <definedName name="DataSort">#REF!</definedName>
    <definedName name="Date">#N/A</definedName>
    <definedName name="Date_of_Data">#REF!</definedName>
    <definedName name="date1" localSheetId="1">#N/A</definedName>
    <definedName name="date1">#N/A</definedName>
    <definedName name="DATE11">#N/A</definedName>
    <definedName name="Date2" localSheetId="1">#REF!</definedName>
    <definedName name="Date2" localSheetId="3">#REF!</definedName>
    <definedName name="Date2">#REF!</definedName>
    <definedName name="Date3" localSheetId="1">#REF!</definedName>
    <definedName name="Date3" localSheetId="3">#REF!</definedName>
    <definedName name="Date3">#REF!</definedName>
    <definedName name="Date4" localSheetId="1">#REF!</definedName>
    <definedName name="Date4" localSheetId="3">#REF!</definedName>
    <definedName name="Date4">#REF!</definedName>
    <definedName name="DAVID" localSheetId="0">#REF!</definedName>
    <definedName name="DAVID" localSheetId="1">#REF!</definedName>
    <definedName name="DAVID" localSheetId="3">#REF!</definedName>
    <definedName name="DAVID" localSheetId="5">#REF!</definedName>
    <definedName name="DAVID">#REF!</definedName>
    <definedName name="DaWk7" localSheetId="0">#REF!</definedName>
    <definedName name="DaWk7" localSheetId="1">#REF!</definedName>
    <definedName name="DaWk7" localSheetId="3">#REF!</definedName>
    <definedName name="DaWk7" localSheetId="5">#REF!</definedName>
    <definedName name="DaWk7">#REF!</definedName>
    <definedName name="dbrwk1" localSheetId="0">#REF!</definedName>
    <definedName name="dbrwk1" localSheetId="1">#REF!</definedName>
    <definedName name="dbrwk1" localSheetId="3">#REF!</definedName>
    <definedName name="dbrwk1" localSheetId="5">#REF!</definedName>
    <definedName name="dbrwk1">#REF!</definedName>
    <definedName name="dbrwk10" localSheetId="0">#REF!</definedName>
    <definedName name="dbrwk10" localSheetId="1">#REF!</definedName>
    <definedName name="dbrwk10" localSheetId="3">#REF!</definedName>
    <definedName name="dbrwk10" localSheetId="5">#REF!</definedName>
    <definedName name="dbrwk10">#REF!</definedName>
    <definedName name="dbrwk11" localSheetId="0">#REF!</definedName>
    <definedName name="dbrwk11" localSheetId="1">#REF!</definedName>
    <definedName name="dbrwk11" localSheetId="3">#REF!</definedName>
    <definedName name="dbrwk11" localSheetId="5">#REF!</definedName>
    <definedName name="dbrwk11">#REF!</definedName>
    <definedName name="dbrwk12" localSheetId="0">#REF!</definedName>
    <definedName name="dbrwk12" localSheetId="1">#REF!</definedName>
    <definedName name="dbrwk12" localSheetId="3">#REF!</definedName>
    <definedName name="dbrwk12" localSheetId="5">#REF!</definedName>
    <definedName name="dbrwk12">#REF!</definedName>
    <definedName name="dbrwk2" localSheetId="0">#REF!</definedName>
    <definedName name="dbrwk2" localSheetId="1">#REF!</definedName>
    <definedName name="dbrwk2" localSheetId="3">#REF!</definedName>
    <definedName name="dbrwk2" localSheetId="5">#REF!</definedName>
    <definedName name="dbrwk2">#REF!</definedName>
    <definedName name="dbrwk3" localSheetId="0">#REF!</definedName>
    <definedName name="dbrwk3" localSheetId="1">#REF!</definedName>
    <definedName name="dbrwk3" localSheetId="3">#REF!</definedName>
    <definedName name="dbrwk3" localSheetId="5">#REF!</definedName>
    <definedName name="dbrwk3">#REF!</definedName>
    <definedName name="dbrwk4" localSheetId="0">#REF!</definedName>
    <definedName name="dbrwk4" localSheetId="1">#REF!</definedName>
    <definedName name="dbrwk4" localSheetId="3">#REF!</definedName>
    <definedName name="dbrwk4" localSheetId="5">#REF!</definedName>
    <definedName name="dbrwk4">#REF!</definedName>
    <definedName name="dbrwk5" localSheetId="0">#REF!</definedName>
    <definedName name="dbrwk5" localSheetId="1">#REF!</definedName>
    <definedName name="dbrwk5" localSheetId="3">#REF!</definedName>
    <definedName name="dbrwk5" localSheetId="5">#REF!</definedName>
    <definedName name="dbrwk5">#REF!</definedName>
    <definedName name="dbrwk6" localSheetId="0">#REF!</definedName>
    <definedName name="dbrwk6" localSheetId="1">#REF!</definedName>
    <definedName name="dbrwk6" localSheetId="3">#REF!</definedName>
    <definedName name="dbrwk6" localSheetId="5">#REF!</definedName>
    <definedName name="dbrwk6">#REF!</definedName>
    <definedName name="dbrwk7" localSheetId="0">#REF!</definedName>
    <definedName name="dbrwk7" localSheetId="1">#REF!</definedName>
    <definedName name="dbrwk7" localSheetId="3">#REF!</definedName>
    <definedName name="dbrwk7" localSheetId="5">#REF!</definedName>
    <definedName name="dbrwk7">#REF!</definedName>
    <definedName name="dbrwk8" localSheetId="0">#REF!</definedName>
    <definedName name="dbrwk8" localSheetId="1">#REF!</definedName>
    <definedName name="dbrwk8" localSheetId="3">#REF!</definedName>
    <definedName name="dbrwk8" localSheetId="5">#REF!</definedName>
    <definedName name="dbrwk8">#REF!</definedName>
    <definedName name="dbrwk9" localSheetId="0">#REF!</definedName>
    <definedName name="dbrwk9" localSheetId="1">#REF!</definedName>
    <definedName name="dbrwk9" localSheetId="3">#REF!</definedName>
    <definedName name="dbrwk9" localSheetId="5">#REF!</definedName>
    <definedName name="dbrwk9">#REF!</definedName>
    <definedName name="Dc" localSheetId="1">#REF!</definedName>
    <definedName name="Dc" localSheetId="3">#REF!</definedName>
    <definedName name="Dc">#REF!</definedName>
    <definedName name="DCC">OFFSET([8]Sw!$AE$8,0,0,COUNTA([8]Sw!$AE$1:$AE$65536))</definedName>
    <definedName name="dcfbhdf">#REF!</definedName>
    <definedName name="DcMtype" localSheetId="1">#REF!</definedName>
    <definedName name="DcMtype" localSheetId="3">#REF!</definedName>
    <definedName name="DcMtype">#REF!</definedName>
    <definedName name="Dcprop" localSheetId="1">#REF!</definedName>
    <definedName name="Dcprop" localSheetId="3">#REF!</definedName>
    <definedName name="Dcprop">#REF!</definedName>
    <definedName name="Dcproptwo" localSheetId="1">#REF!</definedName>
    <definedName name="Dcproptwo" localSheetId="3">#REF!</definedName>
    <definedName name="Dcproptwo">#REF!</definedName>
    <definedName name="dcrwk1" localSheetId="0">#REF!</definedName>
    <definedName name="dcrwk1" localSheetId="1">#REF!</definedName>
    <definedName name="dcrwk1" localSheetId="3">#REF!</definedName>
    <definedName name="dcrwk1" localSheetId="5">#REF!</definedName>
    <definedName name="dcrwk1">#REF!</definedName>
    <definedName name="dcrwk10" localSheetId="0">#REF!</definedName>
    <definedName name="dcrwk10" localSheetId="1">#REF!</definedName>
    <definedName name="dcrwk10" localSheetId="3">#REF!</definedName>
    <definedName name="dcrwk10" localSheetId="5">#REF!</definedName>
    <definedName name="dcrwk10">#REF!</definedName>
    <definedName name="dcrwk11" localSheetId="0">#REF!</definedName>
    <definedName name="dcrwk11" localSheetId="1">#REF!</definedName>
    <definedName name="dcrwk11" localSheetId="3">#REF!</definedName>
    <definedName name="dcrwk11" localSheetId="5">#REF!</definedName>
    <definedName name="dcrwk11">#REF!</definedName>
    <definedName name="dcrwk12" localSheetId="0">#REF!</definedName>
    <definedName name="dcrwk12" localSheetId="1">#REF!</definedName>
    <definedName name="dcrwk12" localSheetId="3">#REF!</definedName>
    <definedName name="dcrwk12" localSheetId="5">#REF!</definedName>
    <definedName name="dcrwk12">#REF!</definedName>
    <definedName name="dcrwk2" localSheetId="0">#REF!</definedName>
    <definedName name="dcrwk2" localSheetId="1">#REF!</definedName>
    <definedName name="dcrwk2" localSheetId="3">#REF!</definedName>
    <definedName name="dcrwk2" localSheetId="5">#REF!</definedName>
    <definedName name="dcrwk2">#REF!</definedName>
    <definedName name="dcrwk3" localSheetId="0">#REF!</definedName>
    <definedName name="dcrwk3" localSheetId="1">#REF!</definedName>
    <definedName name="dcrwk3" localSheetId="3">#REF!</definedName>
    <definedName name="dcrwk3" localSheetId="5">#REF!</definedName>
    <definedName name="dcrwk3">#REF!</definedName>
    <definedName name="dcrwk4" localSheetId="0">#REF!</definedName>
    <definedName name="dcrwk4" localSheetId="1">#REF!</definedName>
    <definedName name="dcrwk4" localSheetId="3">#REF!</definedName>
    <definedName name="dcrwk4" localSheetId="5">#REF!</definedName>
    <definedName name="dcrwk4">#REF!</definedName>
    <definedName name="dcrwk5" localSheetId="0">#REF!</definedName>
    <definedName name="dcrwk5" localSheetId="1">#REF!</definedName>
    <definedName name="dcrwk5" localSheetId="3">#REF!</definedName>
    <definedName name="dcrwk5" localSheetId="5">#REF!</definedName>
    <definedName name="dcrwk5">#REF!</definedName>
    <definedName name="dcrwk6" localSheetId="0">#REF!</definedName>
    <definedName name="dcrwk6" localSheetId="1">#REF!</definedName>
    <definedName name="dcrwk6" localSheetId="3">#REF!</definedName>
    <definedName name="dcrwk6" localSheetId="5">#REF!</definedName>
    <definedName name="dcrwk6">#REF!</definedName>
    <definedName name="dcrwk7" localSheetId="0">#REF!</definedName>
    <definedName name="dcrwk7" localSheetId="1">#REF!</definedName>
    <definedName name="dcrwk7" localSheetId="3">#REF!</definedName>
    <definedName name="dcrwk7" localSheetId="5">#REF!</definedName>
    <definedName name="dcrwk7">#REF!</definedName>
    <definedName name="dcrwk8" localSheetId="0">#REF!</definedName>
    <definedName name="dcrwk8" localSheetId="1">#REF!</definedName>
    <definedName name="dcrwk8" localSheetId="3">#REF!</definedName>
    <definedName name="dcrwk8" localSheetId="5">#REF!</definedName>
    <definedName name="dcrwk8">#REF!</definedName>
    <definedName name="dcrwk9" localSheetId="0">#REF!</definedName>
    <definedName name="dcrwk9" localSheetId="1">#REF!</definedName>
    <definedName name="dcrwk9" localSheetId="3">#REF!</definedName>
    <definedName name="dcrwk9" localSheetId="5">#REF!</definedName>
    <definedName name="dcrwk9">#REF!</definedName>
    <definedName name="DCTA" localSheetId="1">#REF!</definedName>
    <definedName name="DCTA" localSheetId="3">#REF!</definedName>
    <definedName name="DCTA">#REF!</definedName>
    <definedName name="Dctwo" localSheetId="1">#REF!</definedName>
    <definedName name="Dctwo" localSheetId="3">#REF!</definedName>
    <definedName name="Dctwo">#REF!</definedName>
    <definedName name="DCType" localSheetId="1">#REF!</definedName>
    <definedName name="DCType" localSheetId="3">#REF!</definedName>
    <definedName name="DCType">#REF!</definedName>
    <definedName name="DcTypetwo" localSheetId="1">#REF!</definedName>
    <definedName name="DcTypetwo" localSheetId="3">#REF!</definedName>
    <definedName name="DcTypetwo">#REF!</definedName>
    <definedName name="dd" localSheetId="0">#REF!</definedName>
    <definedName name="dd" localSheetId="2">#REF!</definedName>
    <definedName name="dd" localSheetId="1">#REF!</definedName>
    <definedName name="dd" localSheetId="4">[2]CalmingSection_Labels!#REF!</definedName>
    <definedName name="dd" localSheetId="3">#REF!</definedName>
    <definedName name="dd" localSheetId="5">#REF!</definedName>
    <definedName name="dd">#REF!</definedName>
    <definedName name="DDC">OFFSET([8]Sw!$AK$8,0,0,COUNTA([8]Sw!$AK$1:$AK$65536))</definedName>
    <definedName name="DDD" localSheetId="0">#REF!</definedName>
    <definedName name="DDD" localSheetId="1">#REF!</definedName>
    <definedName name="DDD" localSheetId="3">#REF!</definedName>
    <definedName name="DDD" localSheetId="5">#REF!</definedName>
    <definedName name="DDD">#REF!</definedName>
    <definedName name="dddddddddddddddddd">#REF!</definedName>
    <definedName name="dddddddddddddddddddd">#REF!</definedName>
    <definedName name="ddsv">#REF!</definedName>
    <definedName name="ddsvsv">#REF!</definedName>
    <definedName name="DelDC" localSheetId="0">#REF!</definedName>
    <definedName name="DelDC" localSheetId="1">#REF!</definedName>
    <definedName name="DelDC" localSheetId="3">#REF!</definedName>
    <definedName name="DelDC" localSheetId="5">#REF!</definedName>
    <definedName name="DelDC">#REF!</definedName>
    <definedName name="DelDm" localSheetId="0">#REF!</definedName>
    <definedName name="DelDm" localSheetId="1">#REF!</definedName>
    <definedName name="DelDm" localSheetId="3">#REF!</definedName>
    <definedName name="DelDm" localSheetId="5">#REF!</definedName>
    <definedName name="DelDm">#REF!</definedName>
    <definedName name="DeleteDripringWarning" localSheetId="1">#REF!</definedName>
    <definedName name="DeleteDripringWarning" localSheetId="3">#REF!</definedName>
    <definedName name="DeleteDripringWarning">#REF!</definedName>
    <definedName name="Delivery" localSheetId="0">#REF!</definedName>
    <definedName name="Delivery" localSheetId="1">#REF!</definedName>
    <definedName name="Delivery" localSheetId="3">#REF!</definedName>
    <definedName name="Delivery" localSheetId="5">#REF!</definedName>
    <definedName name="Delivery">#REF!</definedName>
    <definedName name="DelType" localSheetId="0">#REF!</definedName>
    <definedName name="DelType" localSheetId="1">#REF!</definedName>
    <definedName name="DelType" localSheetId="3">#REF!</definedName>
    <definedName name="DelType" localSheetId="5">#REF!</definedName>
    <definedName name="DelType">#REF!</definedName>
    <definedName name="deptLookup" localSheetId="0">#REF!</definedName>
    <definedName name="deptLookup" localSheetId="1">#REF!</definedName>
    <definedName name="deptLookup" localSheetId="3">#REF!</definedName>
    <definedName name="deptLookup" localSheetId="5">#REF!</definedName>
    <definedName name="deptLookup">#REF!</definedName>
    <definedName name="DesignBookNo" localSheetId="1">#REF!</definedName>
    <definedName name="DesignBookNo" localSheetId="3">#REF!</definedName>
    <definedName name="DesignBookNo">#REF!</definedName>
    <definedName name="DesignTable" localSheetId="1">#REF!</definedName>
    <definedName name="DesignTable" localSheetId="3">#REF!</definedName>
    <definedName name="DesignTable">#REF!</definedName>
    <definedName name="DesignTable2PassTray" localSheetId="1">#REF!</definedName>
    <definedName name="DesignTable2PassTray" localSheetId="3">#REF!</definedName>
    <definedName name="DesignTable2PassTray">#REF!</definedName>
    <definedName name="DesignTable4PassTray" localSheetId="1">#REF!</definedName>
    <definedName name="DesignTable4PassTray" localSheetId="3">#REF!</definedName>
    <definedName name="DesignTable4PassTray">#REF!</definedName>
    <definedName name="DesignTableDot" localSheetId="1">#REF!</definedName>
    <definedName name="DesignTableDot" localSheetId="3">#REF!</definedName>
    <definedName name="DesignTableDot">#REF!</definedName>
    <definedName name="DesignTableHigher" localSheetId="1">#REF!</definedName>
    <definedName name="DesignTableHigher" localSheetId="3">#REF!</definedName>
    <definedName name="DesignTableHigher">#REF!</definedName>
    <definedName name="DesignTableLower" localSheetId="1">#REF!</definedName>
    <definedName name="DesignTableLower" localSheetId="3">#REF!</definedName>
    <definedName name="DesignTableLower">#REF!</definedName>
    <definedName name="DesignTableTop" localSheetId="1">#REF!</definedName>
    <definedName name="DesignTableTop" localSheetId="3">#REF!</definedName>
    <definedName name="DesignTableTop">#REF!</definedName>
    <definedName name="DetailPic" localSheetId="1">#REF!</definedName>
    <definedName name="DetailPic" localSheetId="3">#REF!</definedName>
    <definedName name="DetailPic">#REF!</definedName>
    <definedName name="df">#REF!</definedName>
    <definedName name="DFC">OFFSET([8]Sw!$AQ$8,0,0,COUNTA([8]Sw!$AQ$1:$AQ$65536))</definedName>
    <definedName name="dfdfdf">#N/A</definedName>
    <definedName name="dfdsfsf">#REF!</definedName>
    <definedName name="dfgg">#N/A</definedName>
    <definedName name="dfhdg">'[35]PLAN QTY'!$T$50:$AG$73</definedName>
    <definedName name="DFS" localSheetId="3">[36]!M616.Cancel</definedName>
    <definedName name="DFS">[36]!M616.Cancel</definedName>
    <definedName name="dgdg">#N/A</definedName>
    <definedName name="DIRECT_MANPOWER" localSheetId="0">#REF!</definedName>
    <definedName name="DIRECT_MANPOWER" localSheetId="1">#REF!</definedName>
    <definedName name="DIRECT_MANPOWER" localSheetId="3">#REF!</definedName>
    <definedName name="DIRECT_MANPOWER" localSheetId="5">#REF!</definedName>
    <definedName name="DIRECT_MANPOWER">#REF!</definedName>
    <definedName name="distr" localSheetId="0">#REF!</definedName>
    <definedName name="distr" localSheetId="1">#REF!</definedName>
    <definedName name="distr" localSheetId="3">#REF!</definedName>
    <definedName name="distr" localSheetId="5">#REF!</definedName>
    <definedName name="distr">#REF!</definedName>
    <definedName name="DL_Ave">#REF!</definedName>
    <definedName name="DL_Mobi_Mth" localSheetId="0">#REF!</definedName>
    <definedName name="DL_Mobi_Mth" localSheetId="1">#REF!</definedName>
    <definedName name="DL_Mobi_Mth" localSheetId="3">#REF!</definedName>
    <definedName name="DL_Mobi_Mth" localSheetId="5">#REF!</definedName>
    <definedName name="DL_Mobi_Mth">#REF!</definedName>
    <definedName name="DL_Mth" localSheetId="0">#REF!</definedName>
    <definedName name="DL_Mth" localSheetId="1">#REF!</definedName>
    <definedName name="DL_Mth" localSheetId="3">#REF!</definedName>
    <definedName name="DL_Mth" localSheetId="5">#REF!</definedName>
    <definedName name="DL_Mth">#REF!</definedName>
    <definedName name="DL_Total_002MHs" localSheetId="0">#REF!</definedName>
    <definedName name="DL_Total_002MHs" localSheetId="1">#REF!</definedName>
    <definedName name="DL_Total_002MHs" localSheetId="3">#REF!</definedName>
    <definedName name="DL_Total_002MHs" localSheetId="5">#REF!</definedName>
    <definedName name="DL_Total_002MHs">#REF!</definedName>
    <definedName name="DL_Total_005MH" localSheetId="0">#REF!</definedName>
    <definedName name="DL_Total_005MH" localSheetId="1">#REF!</definedName>
    <definedName name="DL_Total_005MH" localSheetId="3">#REF!</definedName>
    <definedName name="DL_Total_005MH" localSheetId="5">#REF!</definedName>
    <definedName name="DL_Total_005MH">#REF!</definedName>
    <definedName name="DL_Total_Cost_002FC" localSheetId="0">#REF!</definedName>
    <definedName name="DL_Total_Cost_002FC" localSheetId="1">#REF!</definedName>
    <definedName name="DL_Total_Cost_002FC" localSheetId="3">#REF!</definedName>
    <definedName name="DL_Total_Cost_002FC" localSheetId="5">#REF!</definedName>
    <definedName name="DL_Total_Cost_002FC">#REF!</definedName>
    <definedName name="DL_Total_Cost_002LC" localSheetId="0">#REF!</definedName>
    <definedName name="DL_Total_Cost_002LC" localSheetId="1">#REF!</definedName>
    <definedName name="DL_Total_Cost_002LC" localSheetId="3">#REF!</definedName>
    <definedName name="DL_Total_Cost_002LC" localSheetId="5">#REF!</definedName>
    <definedName name="DL_Total_Cost_002LC">#REF!</definedName>
    <definedName name="DL_Total_Cost_005FC" localSheetId="0">#REF!</definedName>
    <definedName name="DL_Total_Cost_005FC" localSheetId="1">#REF!</definedName>
    <definedName name="DL_Total_Cost_005FC" localSheetId="3">#REF!</definedName>
    <definedName name="DL_Total_Cost_005FC" localSheetId="5">#REF!</definedName>
    <definedName name="DL_Total_Cost_005FC">#REF!</definedName>
    <definedName name="DL_Total_Cost_005LC" localSheetId="0">#REF!</definedName>
    <definedName name="DL_Total_Cost_005LC" localSheetId="1">#REF!</definedName>
    <definedName name="DL_Total_Cost_005LC" localSheetId="3">#REF!</definedName>
    <definedName name="DL_Total_Cost_005LC" localSheetId="5">#REF!</definedName>
    <definedName name="DL_Total_Cost_005LC">#REF!</definedName>
    <definedName name="DL_Total_Peak" localSheetId="0">#REF!</definedName>
    <definedName name="DL_Total_Peak" localSheetId="1">#REF!</definedName>
    <definedName name="DL_Total_Peak" localSheetId="3">#REF!</definedName>
    <definedName name="DL_Total_Peak" localSheetId="5">#REF!</definedName>
    <definedName name="DL_Total_Peak">#REF!</definedName>
    <definedName name="DMONTH">OFFSET([8]Sw!$AF$8,0,0,COUNTA([8]Sw!$AF$1:$AF$65536))</definedName>
    <definedName name="dndfn">#REF!</definedName>
    <definedName name="DNOTE5" localSheetId="0">[4]본지점중!#REF!</definedName>
    <definedName name="DNOTE5" localSheetId="1">[5]본지점중!#REF!</definedName>
    <definedName name="DNOTE5" localSheetId="4">[6]본지점중!#REF!</definedName>
    <definedName name="DNOTE5" localSheetId="3">[4]본지점중!#REF!</definedName>
    <definedName name="DNOTE5" localSheetId="5">[4]본지점중!#REF!</definedName>
    <definedName name="DNOTE5">[7]본지점중!#REF!</definedName>
    <definedName name="Document_array" localSheetId="0">{"Book1","Microsoft Excel.xls","작업일보.xls"}</definedName>
    <definedName name="Document_array" localSheetId="2">{"Book1","Microsoft Excel.xls","작업일보.xls"}</definedName>
    <definedName name="Document_array" localSheetId="1">{"Book1","Microsoft Excel.xls","작업일보.xls"}</definedName>
    <definedName name="Document_array" localSheetId="4">{"Book1","Microsoft Excel.xls","작업일보.xls"}</definedName>
    <definedName name="Document_array" localSheetId="3">{"Book1","Microsoft Excel.xls","작업일보.xls"}</definedName>
    <definedName name="Document_array" localSheetId="5">{"Book1","Microsoft Excel.xls","작업일보.xls"}</definedName>
    <definedName name="Document_array">{"Book1","Microsoft Excel.xls","작업일보.xls"}</definedName>
    <definedName name="Document_data">#REF!</definedName>
    <definedName name="DotDetailPictureLeft" localSheetId="1">#REF!</definedName>
    <definedName name="DotDetailPictureLeft" localSheetId="3">#REF!</definedName>
    <definedName name="DotDetailPictureLeft">#REF!</definedName>
    <definedName name="DotDetailPictureRight" localSheetId="1">#REF!</definedName>
    <definedName name="DotDetailPictureRight" localSheetId="3">#REF!</definedName>
    <definedName name="DotDetailPictureRight">#REF!</definedName>
    <definedName name="DotDetailPictureRightBig" localSheetId="1">#REF!</definedName>
    <definedName name="DotDetailPictureRightBig" localSheetId="3">#REF!</definedName>
    <definedName name="DotDetailPictureRightBig">#REF!</definedName>
    <definedName name="DotDetailPictureTrough" localSheetId="1">#REF!</definedName>
    <definedName name="DotDetailPictureTrough" localSheetId="3">#REF!</definedName>
    <definedName name="DotDetailPictureTrough">#REF!</definedName>
    <definedName name="DPB" localSheetId="0">[3]집계표!#REF!</definedName>
    <definedName name="DPB" localSheetId="1">[3]집계표!#REF!</definedName>
    <definedName name="DPB" localSheetId="3">[3]집계표!#REF!</definedName>
    <definedName name="DPB" localSheetId="5">[3]집계표!#REF!</definedName>
    <definedName name="DPB">[3]집계표!#REF!</definedName>
    <definedName name="DPBF" localSheetId="0">[3]집계표!#REF!</definedName>
    <definedName name="DPBF" localSheetId="1">[3]집계표!#REF!</definedName>
    <definedName name="DPBF" localSheetId="3">[3]집계표!#REF!</definedName>
    <definedName name="DPBF" localSheetId="5">[3]집계표!#REF!</definedName>
    <definedName name="DPBF">[3]집계표!#REF!</definedName>
    <definedName name="DPBK" localSheetId="0">[3]집계표!#REF!</definedName>
    <definedName name="DPBK" localSheetId="1">[3]집계표!#REF!</definedName>
    <definedName name="DPBK" localSheetId="3">[3]집계표!#REF!</definedName>
    <definedName name="DPBK" localSheetId="5">[3]집계표!#REF!</definedName>
    <definedName name="DPBK">[3]집계표!#REF!</definedName>
    <definedName name="Dpdry" localSheetId="1">#REF!</definedName>
    <definedName name="Dpdry" localSheetId="3">#REF!</definedName>
    <definedName name="Dpdry">#REF!</definedName>
    <definedName name="Dpdrymid" localSheetId="1">#REF!</definedName>
    <definedName name="Dpdrymid" localSheetId="3">#REF!</definedName>
    <definedName name="Dpdrymid">#REF!</definedName>
    <definedName name="Dpdrytwo" localSheetId="1">#REF!</definedName>
    <definedName name="Dpdrytwo" localSheetId="3">#REF!</definedName>
    <definedName name="Dpdrytwo">#REF!</definedName>
    <definedName name="DPF" localSheetId="0">[3]집계표!#REF!</definedName>
    <definedName name="DPF" localSheetId="1">[3]집계표!#REF!</definedName>
    <definedName name="DPF" localSheetId="3">[3]집계표!#REF!</definedName>
    <definedName name="DPF" localSheetId="5">[3]집계표!#REF!</definedName>
    <definedName name="DPF">[3]집계표!#REF!</definedName>
    <definedName name="DPH" localSheetId="0">[3]집계표!#REF!</definedName>
    <definedName name="DPH" localSheetId="1">[3]집계표!#REF!</definedName>
    <definedName name="DPH" localSheetId="3">[3]집계표!#REF!</definedName>
    <definedName name="DPH" localSheetId="5">[3]집계표!#REF!</definedName>
    <definedName name="DPH">[3]집계표!#REF!</definedName>
    <definedName name="DPM" localSheetId="0">[3]집계표!#REF!</definedName>
    <definedName name="DPM" localSheetId="1">[3]집계표!#REF!</definedName>
    <definedName name="DPM" localSheetId="3">[3]집계표!#REF!</definedName>
    <definedName name="DPM" localSheetId="5">[3]집계표!#REF!</definedName>
    <definedName name="DPM">[3]집계표!#REF!</definedName>
    <definedName name="DPS" localSheetId="0">[3]집계표!#REF!</definedName>
    <definedName name="DPS" localSheetId="1">[3]집계표!#REF!</definedName>
    <definedName name="DPS" localSheetId="3">[3]집계표!#REF!</definedName>
    <definedName name="DPS" localSheetId="5">[3]집계표!#REF!</definedName>
    <definedName name="DPS">[3]집계표!#REF!</definedName>
    <definedName name="DPSA" localSheetId="0">[3]집계표!#REF!</definedName>
    <definedName name="DPSA" localSheetId="1">[3]집계표!#REF!</definedName>
    <definedName name="DPSA" localSheetId="3">[3]집계표!#REF!</definedName>
    <definedName name="DPSA" localSheetId="5">[3]집계표!#REF!</definedName>
    <definedName name="DPSA">[3]집계표!#REF!</definedName>
    <definedName name="dptraymidmm" localSheetId="1">#REF!</definedName>
    <definedName name="dptraymidmm" localSheetId="3">#REF!</definedName>
    <definedName name="dptraymidmm">#REF!</definedName>
    <definedName name="Dptraymm" localSheetId="1">#REF!</definedName>
    <definedName name="Dptraymm" localSheetId="3">#REF!</definedName>
    <definedName name="Dptraymm">#REF!</definedName>
    <definedName name="Dptraymmtwo" localSheetId="1">#REF!</definedName>
    <definedName name="Dptraymmtwo" localSheetId="3">#REF!</definedName>
    <definedName name="Dptraymmtwo">#REF!</definedName>
    <definedName name="Dpud" localSheetId="1">#REF!</definedName>
    <definedName name="Dpud" localSheetId="3">#REF!</definedName>
    <definedName name="Dpud">#REF!</definedName>
    <definedName name="Dpudmid" localSheetId="1">#REF!</definedName>
    <definedName name="Dpudmid" localSheetId="3">#REF!</definedName>
    <definedName name="Dpudmid">#REF!</definedName>
    <definedName name="Dpudtwo" localSheetId="1">#REF!</definedName>
    <definedName name="Dpudtwo" localSheetId="3">#REF!</definedName>
    <definedName name="Dpudtwo">#REF!</definedName>
    <definedName name="DropTxt_BeiÄnderung">#N/A</definedName>
    <definedName name="DropTxtHinzufügen_BeiKlick">#N/A</definedName>
    <definedName name="DropTxtLöschen_BeiKlick">#N/A</definedName>
    <definedName name="DRS_Header" localSheetId="1">#REF!</definedName>
    <definedName name="DRS_Header" localSheetId="3">#REF!</definedName>
    <definedName name="DRS_Header">#REF!</definedName>
    <definedName name="DRS_Title" localSheetId="1">#REF!</definedName>
    <definedName name="DRS_Title" localSheetId="3">#REF!</definedName>
    <definedName name="DRS_Title">#REF!</definedName>
    <definedName name="dsfb">#REF!</definedName>
    <definedName name="dsfdfdf">#N/A</definedName>
    <definedName name="dsfs">#REF!</definedName>
    <definedName name="dsv">#REF!</definedName>
    <definedName name="dumppr" localSheetId="0">#REF!</definedName>
    <definedName name="dumppr" localSheetId="1">#REF!</definedName>
    <definedName name="dumppr" localSheetId="3">#REF!</definedName>
    <definedName name="dumppr" localSheetId="5">#REF!</definedName>
    <definedName name="dumppr">#REF!</definedName>
    <definedName name="dv">#REF!</definedName>
    <definedName name="dvv">#REF!</definedName>
    <definedName name="dwg" localSheetId="2">#REF!</definedName>
    <definedName name="dwg" localSheetId="4">#REF!</definedName>
    <definedName name="dwg">#REF!</definedName>
    <definedName name="DYE" localSheetId="1">#REF!</definedName>
    <definedName name="DYE" localSheetId="3">#REF!</definedName>
    <definedName name="DYE">#REF!</definedName>
    <definedName name="dzdfg">#REF!</definedName>
    <definedName name="E" localSheetId="4">#REF!</definedName>
    <definedName name="EandI_Eqt_FC">#REF!</definedName>
    <definedName name="EandI_Eqt_LC" localSheetId="0">#REF!</definedName>
    <definedName name="EandI_Eqt_LC" localSheetId="1">#REF!</definedName>
    <definedName name="EandI_Eqt_LC" localSheetId="3">#REF!</definedName>
    <definedName name="EandI_Eqt_LC" localSheetId="5">#REF!</definedName>
    <definedName name="EandI_Eqt_LC">#REF!</definedName>
    <definedName name="EandI_McxMth" localSheetId="0">#REF!</definedName>
    <definedName name="EandI_McxMth" localSheetId="1">#REF!</definedName>
    <definedName name="EandI_McxMth" localSheetId="3">#REF!</definedName>
    <definedName name="EandI_McxMth" localSheetId="5">#REF!</definedName>
    <definedName name="EandI_McxMth">#REF!</definedName>
    <definedName name="earthing" localSheetId="0">#REF!</definedName>
    <definedName name="earthing" localSheetId="1">#REF!</definedName>
    <definedName name="earthing" localSheetId="3">#REF!</definedName>
    <definedName name="earthing" localSheetId="5">#REF!</definedName>
    <definedName name="earthing">#REF!</definedName>
    <definedName name="ebrahimi" localSheetId="3">[37]!Module.OK</definedName>
    <definedName name="ebrahimi">[37]!Module.OK</definedName>
    <definedName name="ECA">OFFSET([8]Sw!$AC$8,0,0,COUNTA([8]Sw!$AC$1:$AC$65536))</definedName>
    <definedName name="ECC">OFFSET([8]Sw!$AA$8,0,0,COUNTA([8]Sw!$AA$1:$AA$65536))</definedName>
    <definedName name="ecomp" localSheetId="0">'[24]ug history '!#REF!,'[24]ug history '!#REF!,'[24]ug history '!#REF!,'[24]ug history '!#REF!,'[24]ug history '!#REF!,'[24]ug history '!#REF!</definedName>
    <definedName name="ecomp" localSheetId="2">'[24]ug history '!#REF!,'[24]ug history '!#REF!,'[24]ug history '!#REF!,'[24]ug history '!#REF!,'[24]ug history '!#REF!,'[24]ug history '!#REF!</definedName>
    <definedName name="ecomp" localSheetId="1">'[24]ug history '!#REF!,'[24]ug history '!#REF!,'[24]ug history '!#REF!,'[24]ug history '!#REF!,'[24]ug history '!#REF!,'[24]ug history '!#REF!</definedName>
    <definedName name="ecomp" localSheetId="4">'[24]ug history '!#REF!,'[24]ug history '!#REF!,'[24]ug history '!#REF!,'[24]ug history '!#REF!,'[24]ug history '!#REF!,'[24]ug history '!#REF!</definedName>
    <definedName name="ecomp" localSheetId="3">'[24]ug history '!#REF!,'[24]ug history '!#REF!,'[24]ug history '!#REF!,'[24]ug history '!#REF!,'[24]ug history '!#REF!,'[24]ug history '!#REF!</definedName>
    <definedName name="ecomp" localSheetId="5">'[24]ug history '!#REF!,'[24]ug history '!#REF!,'[24]ug history '!#REF!,'[24]ug history '!#REF!,'[24]ug history '!#REF!,'[24]ug history '!#REF!</definedName>
    <definedName name="ecomp">'[24]ug history '!#REF!,'[24]ug history '!#REF!,'[24]ug history '!#REF!,'[24]ug history '!#REF!,'[24]ug history '!#REF!,'[24]ug history '!#REF!</definedName>
    <definedName name="ed" localSheetId="0">'[24]ug history '!#REF!,'[24]ug history '!#REF!,'[24]ug history '!#REF!,'[24]ug history '!#REF!,'[24]ug history '!#REF!</definedName>
    <definedName name="ed" localSheetId="2">'[24]ug history '!#REF!,'[24]ug history '!#REF!,'[24]ug history '!#REF!,'[24]ug history '!#REF!,'[24]ug history '!#REF!</definedName>
    <definedName name="ed" localSheetId="1">'[24]ug history '!#REF!,'[24]ug history '!#REF!,'[24]ug history '!#REF!,'[24]ug history '!#REF!,'[24]ug history '!#REF!</definedName>
    <definedName name="ed" localSheetId="4">[38]Settings!$C$30:$C$81</definedName>
    <definedName name="ed" localSheetId="3">'[24]ug history '!#REF!,'[24]ug history '!#REF!,'[24]ug history '!#REF!,'[24]ug history '!#REF!,'[24]ug history '!#REF!</definedName>
    <definedName name="ed" localSheetId="5">'[24]ug history '!#REF!,'[24]ug history '!#REF!,'[24]ug history '!#REF!,'[24]ug history '!#REF!,'[24]ug history '!#REF!</definedName>
    <definedName name="ed">'[24]ug history '!#REF!,'[24]ug history '!#REF!,'[24]ug history '!#REF!,'[24]ug history '!#REF!,'[24]ug history '!#REF!</definedName>
    <definedName name="EDA">OFFSET([8]Sw!$AI$8,0,0,COUNTA([8]Sw!$AI$1:$AI$65536))</definedName>
    <definedName name="edazarab" localSheetId="0">'[24]ug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 localSheetId="2">'[24]ug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 localSheetId="1">'[24]ug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 localSheetId="4">'[24]ug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 localSheetId="3">'[24]ug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 localSheetId="5">'[24]ug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azarab">'[24]ug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DC">OFFSET([8]Sw!$AG$8,0,0,COUNTA([8]Sw!$AG$1:$AG$65536))</definedName>
    <definedName name="EDG">#REF!</definedName>
    <definedName name="edsh" localSheetId="0">'[24]ug history '!#REF!</definedName>
    <definedName name="edsh" localSheetId="2">'[24]ug history '!#REF!</definedName>
    <definedName name="edsh" localSheetId="1">'[24]ug history '!#REF!</definedName>
    <definedName name="edsh" localSheetId="4">'[24]ug history '!#REF!</definedName>
    <definedName name="edsh" localSheetId="3">'[24]ug history '!#REF!</definedName>
    <definedName name="edsh" localSheetId="5">'[24]ug history '!#REF!</definedName>
    <definedName name="edsh">'[24]ug history '!#REF!</definedName>
    <definedName name="ee" localSheetId="0">'[24]ug history '!#REF!</definedName>
    <definedName name="ee" localSheetId="2">'[24]ug history '!#REF!</definedName>
    <definedName name="ee" localSheetId="1">'[24]ug history '!#REF!</definedName>
    <definedName name="EE" localSheetId="4">[36]!M616.metricbar</definedName>
    <definedName name="ee" localSheetId="3">'[24]ug history '!#REF!</definedName>
    <definedName name="ee" localSheetId="5">'[24]ug history '!#REF!</definedName>
    <definedName name="ee">'[24]ug history '!#REF!</definedName>
    <definedName name="eeazarab" localSheetId="0">'[24]ug history '!#REF!,'[24]ug history '!#REF!,'[24]ug history '!#REF!,'[24]ug history '!#REF!,'[24]ug history '!#REF!,'[24]ug history '!#REF!,'[24]ug history '!#REF!,'[24]ug history '!#REF!,'[24]ug history '!#REF!,'[24]ug history '!#REF!</definedName>
    <definedName name="eeazarab" localSheetId="2">'[24]ug history '!#REF!,'[24]ug history '!#REF!,'[24]ug history '!#REF!,'[24]ug history '!#REF!,'[24]ug history '!#REF!,'[24]ug history '!#REF!,'[24]ug history '!#REF!,'[24]ug history '!#REF!,'[24]ug history '!#REF!,'[24]ug history '!#REF!</definedName>
    <definedName name="eeazarab" localSheetId="1">'[24]ug history '!#REF!,'[24]ug history '!#REF!,'[24]ug history '!#REF!,'[24]ug history '!#REF!,'[24]ug history '!#REF!,'[24]ug history '!#REF!,'[24]ug history '!#REF!,'[24]ug history '!#REF!,'[24]ug history '!#REF!,'[24]ug history '!#REF!</definedName>
    <definedName name="eeazarab" localSheetId="4">'[24]ug history '!#REF!,'[24]ug history '!#REF!,'[24]ug history '!#REF!,'[24]ug history '!#REF!,'[24]ug history '!#REF!,'[24]ug history '!#REF!,'[24]ug history '!#REF!,'[24]ug history '!#REF!,'[24]ug history '!#REF!,'[24]ug history '!#REF!</definedName>
    <definedName name="eeazarab" localSheetId="3">'[24]ug history '!#REF!,'[24]ug history '!#REF!,'[24]ug history '!#REF!,'[24]ug history '!#REF!,'[24]ug history '!#REF!,'[24]ug history '!#REF!,'[24]ug history '!#REF!,'[24]ug history '!#REF!,'[24]ug history '!#REF!,'[24]ug history '!#REF!</definedName>
    <definedName name="eeazarab" localSheetId="5">'[24]ug history '!#REF!,'[24]ug history '!#REF!,'[24]ug history '!#REF!,'[24]ug history '!#REF!,'[24]ug history '!#REF!,'[24]ug history '!#REF!,'[24]ug history '!#REF!,'[24]ug history '!#REF!,'[24]ug history '!#REF!,'[24]ug history '!#REF!</definedName>
    <definedName name="eeazarab">'[24]ug history '!#REF!,'[24]ug history '!#REF!,'[24]ug history '!#REF!,'[24]ug history '!#REF!,'[24]ug history '!#REF!,'[24]ug history '!#REF!,'[24]ug history '!#REF!,'[24]ug history '!#REF!,'[24]ug history '!#REF!,'[24]ug history '!#REF!</definedName>
    <definedName name="eee" localSheetId="0">#REF!</definedName>
    <definedName name="eee" localSheetId="1">#REF!</definedName>
    <definedName name="eee" localSheetId="3">#REF!</definedName>
    <definedName name="eee" localSheetId="5">#REF!</definedName>
    <definedName name="eee">#REF!</definedName>
    <definedName name="EF" localSheetId="0">#REF!</definedName>
    <definedName name="EF" localSheetId="1">#REF!</definedName>
    <definedName name="EF" localSheetId="3">#REF!</definedName>
    <definedName name="EF" localSheetId="5">#REF!</definedName>
    <definedName name="EF">#REF!</definedName>
    <definedName name="EFA" localSheetId="0">#REF!</definedName>
    <definedName name="EFA" localSheetId="1">#REF!</definedName>
    <definedName name="EFA" localSheetId="4">OFFSET([8]Sw!$AO$8,0,0,COUNTA([8]Sw!$AO$1:$AO$65536))</definedName>
    <definedName name="EFA" localSheetId="3">#REF!</definedName>
    <definedName name="EFA" localSheetId="5">#REF!</definedName>
    <definedName name="EFA">#REF!</definedName>
    <definedName name="EFC">OFFSET([8]Sw!$AM$8,0,0,COUNTA([8]Sw!$AM$1:$AM$65536))</definedName>
    <definedName name="eflare" localSheetId="0">'[24]ug history '!#REF!</definedName>
    <definedName name="eflare" localSheetId="1">'[24]ug history '!#REF!</definedName>
    <definedName name="eflare" localSheetId="4">'[24]ug history '!#REF!</definedName>
    <definedName name="eflare" localSheetId="3">'[24]ug history '!#REF!</definedName>
    <definedName name="eflare" localSheetId="5">'[24]ug history '!#REF!</definedName>
    <definedName name="eflare">'[24]ug history '!#REF!</definedName>
    <definedName name="efqf" localSheetId="0">'[39]INPUT RACK'!#REF!</definedName>
    <definedName name="efqf" localSheetId="1">'[40]INPUT RACK'!#REF!</definedName>
    <definedName name="efqf" localSheetId="4">'[41]INPUT RACK'!#REF!</definedName>
    <definedName name="efqf" localSheetId="3">'[39]INPUT RACK'!#REF!</definedName>
    <definedName name="efqf" localSheetId="5">'[39]INPUT RACK'!#REF!</definedName>
    <definedName name="efqf">'[42]INPUT RACK'!#REF!</definedName>
    <definedName name="EG">#REF!</definedName>
    <definedName name="egegeg">#REF!</definedName>
    <definedName name="el" localSheetId="1">#REF!</definedName>
    <definedName name="el" localSheetId="3">#REF!</definedName>
    <definedName name="el">#REF!</definedName>
    <definedName name="ELECT">#N/A</definedName>
    <definedName name="ELECTSUM" localSheetId="0">#REF!</definedName>
    <definedName name="ELECTSUM" localSheetId="1">#REF!</definedName>
    <definedName name="ELECTSUM" localSheetId="3">#REF!</definedName>
    <definedName name="ELECTSUM" localSheetId="5">#REF!</definedName>
    <definedName name="ELECTSUM">#REF!</definedName>
    <definedName name="ELINIS">"ELINIS"</definedName>
    <definedName name="eltwo" localSheetId="1">#REF!</definedName>
    <definedName name="eltwo" localSheetId="3">#REF!</definedName>
    <definedName name="eltwo">#REF!</definedName>
    <definedName name="em" localSheetId="0">'[24]ug history '!#REF!</definedName>
    <definedName name="em" localSheetId="2">'[24]ug history '!#REF!</definedName>
    <definedName name="em" localSheetId="1">'[24]ug history '!#REF!</definedName>
    <definedName name="em" localSheetId="4">'[24]ug history '!#REF!</definedName>
    <definedName name="em" localSheetId="3">'[24]ug history '!#REF!</definedName>
    <definedName name="em" localSheetId="5">'[24]ug history '!#REF!</definedName>
    <definedName name="em">'[24]ug history '!#REF!</definedName>
    <definedName name="Email">#REF!</definedName>
    <definedName name="END" localSheetId="0">#REF!</definedName>
    <definedName name="END" localSheetId="1">#REF!</definedName>
    <definedName name="END" localSheetId="3">#REF!</definedName>
    <definedName name="END" localSheetId="5">#REF!</definedName>
    <definedName name="END">#REF!</definedName>
    <definedName name="End_Bal" localSheetId="0">#REF!</definedName>
    <definedName name="End_Bal" localSheetId="1">#REF!</definedName>
    <definedName name="End_Bal" localSheetId="3">#REF!</definedName>
    <definedName name="End_Bal" localSheetId="5">#REF!</definedName>
    <definedName name="End_Bal">#REF!</definedName>
    <definedName name="EngineeredBy" localSheetId="1">#REF!</definedName>
    <definedName name="EngineeredBy" localSheetId="3">#REF!</definedName>
    <definedName name="EngineeredBy">#REF!</definedName>
    <definedName name="Engineering">#REF!</definedName>
    <definedName name="ENTETE" localSheetId="1">#REF!</definedName>
    <definedName name="ENTETE" localSheetId="3">#REF!</definedName>
    <definedName name="ENTETE">#REF!</definedName>
    <definedName name="ep" localSheetId="0">'[24]ug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 localSheetId="2">'[24]ug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 localSheetId="1">'[24]ug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 localSheetId="4">'[24]ug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 localSheetId="3">'[24]ug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 localSheetId="5">'[24]ug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epackage" localSheetId="0">'[24]ug history '!#REF!,'[24]ug history '!#REF!,'[24]ug history '!#REF!,'[24]ug history '!#REF!,'[24]ug history '!#REF!,'[24]ug history '!#REF!,'[24]ug history '!#REF!,'[24]ug history '!#REF!,'[24]ug history '!#REF!,'[24]ug history '!#REF!,'[24]ug history '!#REF!,'[24]ug history '!#REF!,'[24]ug history '!#REF!</definedName>
    <definedName name="epackage" localSheetId="2">'[24]ug history '!#REF!,'[24]ug history '!#REF!,'[24]ug history '!#REF!,'[24]ug history '!#REF!,'[24]ug history '!#REF!,'[24]ug history '!#REF!,'[24]ug history '!#REF!,'[24]ug history '!#REF!,'[24]ug history '!#REF!,'[24]ug history '!#REF!,'[24]ug history '!#REF!,'[24]ug history '!#REF!,'[24]ug history '!#REF!</definedName>
    <definedName name="epackage" localSheetId="1">'[24]ug history '!#REF!,'[24]ug history '!#REF!,'[24]ug history '!#REF!,'[24]ug history '!#REF!,'[24]ug history '!#REF!,'[24]ug history '!#REF!,'[24]ug history '!#REF!,'[24]ug history '!#REF!,'[24]ug history '!#REF!,'[24]ug history '!#REF!,'[24]ug history '!#REF!,'[24]ug history '!#REF!,'[24]ug history '!#REF!</definedName>
    <definedName name="epackage" localSheetId="4">'[24]ug history '!#REF!,'[24]ug history '!#REF!,'[24]ug history '!#REF!,'[24]ug history '!#REF!,'[24]ug history '!#REF!,'[24]ug history '!#REF!,'[24]ug history '!#REF!,'[24]ug history '!#REF!,'[24]ug history '!#REF!,'[24]ug history '!#REF!,'[24]ug history '!#REF!,'[24]ug history '!#REF!,'[24]ug history '!#REF!</definedName>
    <definedName name="epackage" localSheetId="3">'[24]ug history '!#REF!,'[24]ug history '!#REF!,'[24]ug history '!#REF!,'[24]ug history '!#REF!,'[24]ug history '!#REF!,'[24]ug history '!#REF!,'[24]ug history '!#REF!,'[24]ug history '!#REF!,'[24]ug history '!#REF!,'[24]ug history '!#REF!,'[24]ug history '!#REF!,'[24]ug history '!#REF!,'[24]ug history '!#REF!</definedName>
    <definedName name="epackage" localSheetId="5">'[24]ug history '!#REF!,'[24]ug history '!#REF!,'[24]ug history '!#REF!,'[24]ug history '!#REF!,'[24]ug history '!#REF!,'[24]ug history '!#REF!,'[24]ug history '!#REF!,'[24]ug history '!#REF!,'[24]ug history '!#REF!,'[24]ug history '!#REF!,'[24]ug history '!#REF!,'[24]ug history '!#REF!,'[24]ug history '!#REF!</definedName>
    <definedName name="epackage">'[24]ug history '!#REF!,'[24]ug history '!#REF!,'[24]ug history '!#REF!,'[24]ug history '!#REF!,'[24]ug history '!#REF!,'[24]ug history '!#REF!,'[24]ug history '!#REF!,'[24]ug history '!#REF!,'[24]ug history '!#REF!,'[24]ug history '!#REF!,'[24]ug history '!#REF!,'[24]ug history '!#REF!,'[24]ug history '!#REF!</definedName>
    <definedName name="EQ" localSheetId="0">#REF!</definedName>
    <definedName name="EQ" localSheetId="1">#REF!</definedName>
    <definedName name="EQ" localSheetId="3">#REF!</definedName>
    <definedName name="EQ" localSheetId="5">#REF!</definedName>
    <definedName name="EQ">#REF!</definedName>
    <definedName name="EQUIPMENT" localSheetId="0">#REF!</definedName>
    <definedName name="EQUIPMENT" localSheetId="1">#REF!</definedName>
    <definedName name="EQUIPMENT" localSheetId="3">#REF!</definedName>
    <definedName name="EQUIPMENT" localSheetId="5">#REF!</definedName>
    <definedName name="EQUIPMENT">#REF!</definedName>
    <definedName name="EquipmentNo" localSheetId="1">#REF!</definedName>
    <definedName name="EquipmentNo" localSheetId="3">#REF!</definedName>
    <definedName name="EquipmentNo">#REF!</definedName>
    <definedName name="ERERER" localSheetId="3">[28]!Cancel</definedName>
    <definedName name="ERERER">[28]!Cancel</definedName>
    <definedName name="ERT_453" localSheetId="0">#REF!</definedName>
    <definedName name="ERT_453" localSheetId="1">#REF!</definedName>
    <definedName name="ERT_453" localSheetId="3">#REF!</definedName>
    <definedName name="ERT_453" localSheetId="5">#REF!</definedName>
    <definedName name="ERT_453">#REF!</definedName>
    <definedName name="eryry">#REF!</definedName>
    <definedName name="ES" localSheetId="0">#REF!</definedName>
    <definedName name="ES" localSheetId="1">#REF!</definedName>
    <definedName name="ES" localSheetId="3">#REF!</definedName>
    <definedName name="ES" localSheetId="5">#REF!</definedName>
    <definedName name="ES">#REF!</definedName>
    <definedName name="ESA" localSheetId="0">#REF!</definedName>
    <definedName name="ESA" localSheetId="1">#REF!</definedName>
    <definedName name="ESA" localSheetId="3">#REF!</definedName>
    <definedName name="ESA" localSheetId="5">#REF!</definedName>
    <definedName name="ESA">#REF!</definedName>
    <definedName name="ESG">#REF!</definedName>
    <definedName name="Estimate">#REF!</definedName>
    <definedName name="etete">Scheduled_Payment+Extra_Payment</definedName>
    <definedName name="etetetet">Scheduled_Payment+Extra_Payment</definedName>
    <definedName name="etetett">#N/A</definedName>
    <definedName name="etg" localSheetId="0">[3]집계표!#REF!</definedName>
    <definedName name="etg" localSheetId="1">[3]집계표!#REF!</definedName>
    <definedName name="etg" localSheetId="4">[3]집계표!#REF!</definedName>
    <definedName name="etg" localSheetId="3">[3]집계표!#REF!</definedName>
    <definedName name="etg" localSheetId="5">[3]집계표!#REF!</definedName>
    <definedName name="etg">[3]집계표!#REF!</definedName>
    <definedName name="etgee">#N/A</definedName>
    <definedName name="euro">'[43]خلاصه مبلغ پیمان'!$E$10</definedName>
    <definedName name="evhpd" localSheetId="0">'[24]ug history '!#REF!</definedName>
    <definedName name="evhpd" localSheetId="1">'[24]ug history '!#REF!</definedName>
    <definedName name="evhpd" localSheetId="4">'[24]ug history '!#REF!</definedName>
    <definedName name="evhpd" localSheetId="3">'[24]ug history '!#REF!</definedName>
    <definedName name="evhpd" localSheetId="5">'[24]ug history '!#REF!</definedName>
    <definedName name="evhpd">'[24]ug history '!#REF!</definedName>
    <definedName name="EX">'[44]REFRENCE-NOT INCLUDED IN PRINT'!$H$5:$H$11</definedName>
    <definedName name="Ex_Rate_LC_per_FC">#REF!</definedName>
    <definedName name="Excel_BuiltIn_Print_Titles_8" localSheetId="1">#REF!</definedName>
    <definedName name="Excel_BuiltIn_Print_Titles_8" localSheetId="3">#REF!</definedName>
    <definedName name="Excel_BuiltIn_Print_Titles_8">#REF!</definedName>
    <definedName name="Expatriate_IDL_Cost_FC">#REF!</definedName>
    <definedName name="Expatriate_IDL_Cost_LC" localSheetId="0">#REF!</definedName>
    <definedName name="Expatriate_IDL_Cost_LC" localSheetId="1">#REF!</definedName>
    <definedName name="Expatriate_IDL_Cost_LC" localSheetId="3">#REF!</definedName>
    <definedName name="Expatriate_IDL_Cost_LC" localSheetId="5">#REF!</definedName>
    <definedName name="Expatriate_IDL_Cost_LC">#REF!</definedName>
    <definedName name="Expatriate_IDL_MM" localSheetId="0">#REF!</definedName>
    <definedName name="Expatriate_IDL_MM" localSheetId="1">#REF!</definedName>
    <definedName name="Expatriate_IDL_MM" localSheetId="3">#REF!</definedName>
    <definedName name="Expatriate_IDL_MM" localSheetId="5">#REF!</definedName>
    <definedName name="Expatriate_IDL_MM">#REF!</definedName>
    <definedName name="Expatriate_MH_Total" localSheetId="0">#REF!</definedName>
    <definedName name="Expatriate_MH_Total" localSheetId="1">#REF!</definedName>
    <definedName name="Expatriate_MH_Total" localSheetId="3">#REF!</definedName>
    <definedName name="Expatriate_MH_Total" localSheetId="5">#REF!</definedName>
    <definedName name="Expatriate_MH_Total">#REF!</definedName>
    <definedName name="Expatriate_MHCost_FC" localSheetId="0">#REF!</definedName>
    <definedName name="Expatriate_MHCost_FC" localSheetId="1">#REF!</definedName>
    <definedName name="Expatriate_MHCost_FC" localSheetId="3">#REF!</definedName>
    <definedName name="Expatriate_MHCost_FC" localSheetId="5">#REF!</definedName>
    <definedName name="Expatriate_MHCost_FC">#REF!</definedName>
    <definedName name="Expatriate_MHCost_LC" localSheetId="0">#REF!</definedName>
    <definedName name="Expatriate_MHCost_LC" localSheetId="1">#REF!</definedName>
    <definedName name="Expatriate_MHCost_LC" localSheetId="3">#REF!</definedName>
    <definedName name="Expatriate_MHCost_LC" localSheetId="5">#REF!</definedName>
    <definedName name="Expatriate_MHCost_LC">#REF!</definedName>
    <definedName name="Expatriate_Staff_Cost_FC" localSheetId="0">#REF!</definedName>
    <definedName name="Expatriate_Staff_Cost_FC" localSheetId="1">#REF!</definedName>
    <definedName name="Expatriate_Staff_Cost_FC" localSheetId="3">#REF!</definedName>
    <definedName name="Expatriate_Staff_Cost_FC" localSheetId="5">#REF!</definedName>
    <definedName name="Expatriate_Staff_Cost_FC">#REF!</definedName>
    <definedName name="Expatriate_Staff_Cost_LC" localSheetId="0">#REF!</definedName>
    <definedName name="Expatriate_Staff_Cost_LC" localSheetId="1">#REF!</definedName>
    <definedName name="Expatriate_Staff_Cost_LC" localSheetId="3">#REF!</definedName>
    <definedName name="Expatriate_Staff_Cost_LC" localSheetId="5">#REF!</definedName>
    <definedName name="Expatriate_Staff_Cost_LC">#REF!</definedName>
    <definedName name="Expatriate_Staff_MM" localSheetId="0">#REF!</definedName>
    <definedName name="Expatriate_Staff_MM" localSheetId="1">#REF!</definedName>
    <definedName name="Expatriate_Staff_MM" localSheetId="3">#REF!</definedName>
    <definedName name="Expatriate_Staff_MM" localSheetId="5">#REF!</definedName>
    <definedName name="Expatriate_Staff_MM">#REF!</definedName>
    <definedName name="Extra_Pay" localSheetId="0">#REF!</definedName>
    <definedName name="Extra_Pay" localSheetId="1">#REF!</definedName>
    <definedName name="Extra_Pay" localSheetId="3">#REF!</definedName>
    <definedName name="Extra_Pay" localSheetId="5">#REF!</definedName>
    <definedName name="Extra_Pay">#REF!</definedName>
    <definedName name="_xlnm.Extract" localSheetId="0">[30]SILICATE!#REF!</definedName>
    <definedName name="_xlnm.Extract" localSheetId="1">[30]SILICATE!#REF!</definedName>
    <definedName name="_xlnm.Extract" localSheetId="3">[30]SILICATE!#REF!</definedName>
    <definedName name="_xlnm.Extract" localSheetId="5">[30]SILICATE!#REF!</definedName>
    <definedName name="_xlnm.Extract">[30]SILICATE!#REF!</definedName>
    <definedName name="F" localSheetId="4">#REF!</definedName>
    <definedName name="F_10">0.617</definedName>
    <definedName name="F_12">0.888</definedName>
    <definedName name="F_16">1.58</definedName>
    <definedName name="F_20">2.47</definedName>
    <definedName name="F_25">3.85</definedName>
    <definedName name="F_8_150_150">0.0175281777778</definedName>
    <definedName name="F_8_15X15">0.0175281777777778</definedName>
    <definedName name="F10X" localSheetId="0">#REF!</definedName>
    <definedName name="F10X" localSheetId="1">#REF!</definedName>
    <definedName name="F10X" localSheetId="3">#REF!</definedName>
    <definedName name="F10X" localSheetId="5">#REF!</definedName>
    <definedName name="F10X">#REF!</definedName>
    <definedName name="F10Y" localSheetId="0">#REF!</definedName>
    <definedName name="F10Y" localSheetId="1">#REF!</definedName>
    <definedName name="F10Y" localSheetId="3">#REF!</definedName>
    <definedName name="F10Y" localSheetId="5">#REF!</definedName>
    <definedName name="F10Y">#REF!</definedName>
    <definedName name="F11X" localSheetId="0">#REF!</definedName>
    <definedName name="F11X" localSheetId="1">#REF!</definedName>
    <definedName name="F11X" localSheetId="3">#REF!</definedName>
    <definedName name="F11X" localSheetId="5">#REF!</definedName>
    <definedName name="F11X">#REF!</definedName>
    <definedName name="F11Y" localSheetId="0">#REF!</definedName>
    <definedName name="F11Y" localSheetId="1">#REF!</definedName>
    <definedName name="F11Y" localSheetId="3">#REF!</definedName>
    <definedName name="F11Y" localSheetId="5">#REF!</definedName>
    <definedName name="F11Y">#REF!</definedName>
    <definedName name="F12X" localSheetId="0">#REF!</definedName>
    <definedName name="F12X" localSheetId="1">#REF!</definedName>
    <definedName name="F12X" localSheetId="3">#REF!</definedName>
    <definedName name="F12X" localSheetId="5">#REF!</definedName>
    <definedName name="F12X">#REF!</definedName>
    <definedName name="F12Y" localSheetId="0">#REF!</definedName>
    <definedName name="F12Y" localSheetId="1">#REF!</definedName>
    <definedName name="F12Y" localSheetId="3">#REF!</definedName>
    <definedName name="F12Y" localSheetId="5">#REF!</definedName>
    <definedName name="F12Y">#REF!</definedName>
    <definedName name="F13X" localSheetId="0">#REF!</definedName>
    <definedName name="F13X" localSheetId="1">#REF!</definedName>
    <definedName name="F13X" localSheetId="3">#REF!</definedName>
    <definedName name="F13X" localSheetId="5">#REF!</definedName>
    <definedName name="F13X">#REF!</definedName>
    <definedName name="F13Y" localSheetId="0">#REF!</definedName>
    <definedName name="F13Y" localSheetId="1">#REF!</definedName>
    <definedName name="F13Y" localSheetId="3">#REF!</definedName>
    <definedName name="F13Y" localSheetId="5">#REF!</definedName>
    <definedName name="F13Y">#REF!</definedName>
    <definedName name="F14X" localSheetId="0">#REF!</definedName>
    <definedName name="F14X" localSheetId="1">#REF!</definedName>
    <definedName name="F14X" localSheetId="3">#REF!</definedName>
    <definedName name="F14X" localSheetId="5">#REF!</definedName>
    <definedName name="F14X">#REF!</definedName>
    <definedName name="F14Y" localSheetId="0">#REF!</definedName>
    <definedName name="F14Y" localSheetId="1">#REF!</definedName>
    <definedName name="F14Y" localSheetId="3">#REF!</definedName>
    <definedName name="F14Y" localSheetId="5">#REF!</definedName>
    <definedName name="F14Y">#REF!</definedName>
    <definedName name="F15X" localSheetId="0">#REF!</definedName>
    <definedName name="F15X" localSheetId="1">#REF!</definedName>
    <definedName name="F15X" localSheetId="3">#REF!</definedName>
    <definedName name="F15X" localSheetId="5">#REF!</definedName>
    <definedName name="F15X">#REF!</definedName>
    <definedName name="F15Y" localSheetId="0">#REF!</definedName>
    <definedName name="F15Y" localSheetId="1">#REF!</definedName>
    <definedName name="F15Y" localSheetId="3">#REF!</definedName>
    <definedName name="F15Y" localSheetId="5">#REF!</definedName>
    <definedName name="F15Y">#REF!</definedName>
    <definedName name="F16X" localSheetId="0">#REF!</definedName>
    <definedName name="F16X" localSheetId="1">#REF!</definedName>
    <definedName name="F16X" localSheetId="3">#REF!</definedName>
    <definedName name="F16X" localSheetId="5">#REF!</definedName>
    <definedName name="F16X">#REF!</definedName>
    <definedName name="F16Y" localSheetId="0">#REF!</definedName>
    <definedName name="F16Y" localSheetId="1">#REF!</definedName>
    <definedName name="F16Y" localSheetId="3">#REF!</definedName>
    <definedName name="F16Y" localSheetId="5">#REF!</definedName>
    <definedName name="F16Y">#REF!</definedName>
    <definedName name="F17X" localSheetId="0">#REF!</definedName>
    <definedName name="F17X" localSheetId="1">#REF!</definedName>
    <definedName name="F17X" localSheetId="3">#REF!</definedName>
    <definedName name="F17X" localSheetId="5">#REF!</definedName>
    <definedName name="F17X">#REF!</definedName>
    <definedName name="F17Y" localSheetId="0">#REF!</definedName>
    <definedName name="F17Y" localSheetId="1">#REF!</definedName>
    <definedName name="F17Y" localSheetId="3">#REF!</definedName>
    <definedName name="F17Y" localSheetId="5">#REF!</definedName>
    <definedName name="F17Y">#REF!</definedName>
    <definedName name="F18X" localSheetId="0">#REF!</definedName>
    <definedName name="F18X" localSheetId="1">#REF!</definedName>
    <definedName name="F18X" localSheetId="3">#REF!</definedName>
    <definedName name="F18X" localSheetId="5">#REF!</definedName>
    <definedName name="F18X">#REF!</definedName>
    <definedName name="F18Y" localSheetId="0">#REF!</definedName>
    <definedName name="F18Y" localSheetId="1">#REF!</definedName>
    <definedName name="F18Y" localSheetId="3">#REF!</definedName>
    <definedName name="F18Y" localSheetId="5">#REF!</definedName>
    <definedName name="F18Y">#REF!</definedName>
    <definedName name="F19X" localSheetId="0">#REF!</definedName>
    <definedName name="F19X" localSheetId="1">#REF!</definedName>
    <definedName name="F19X" localSheetId="3">#REF!</definedName>
    <definedName name="F19X" localSheetId="5">#REF!</definedName>
    <definedName name="F19X">#REF!</definedName>
    <definedName name="F19Y" localSheetId="0">#REF!</definedName>
    <definedName name="F19Y" localSheetId="1">#REF!</definedName>
    <definedName name="F19Y" localSheetId="3">#REF!</definedName>
    <definedName name="F19Y" localSheetId="5">#REF!</definedName>
    <definedName name="F19Y">#REF!</definedName>
    <definedName name="F1X" localSheetId="0">#REF!</definedName>
    <definedName name="F1X" localSheetId="1">#REF!</definedName>
    <definedName name="F1X" localSheetId="3">#REF!</definedName>
    <definedName name="F1X" localSheetId="5">#REF!</definedName>
    <definedName name="F1X">#REF!</definedName>
    <definedName name="F1Y" localSheetId="0">#REF!</definedName>
    <definedName name="F1Y" localSheetId="1">#REF!</definedName>
    <definedName name="F1Y" localSheetId="3">#REF!</definedName>
    <definedName name="F1Y" localSheetId="5">#REF!</definedName>
    <definedName name="F1Y">#REF!</definedName>
    <definedName name="F20X" localSheetId="0">#REF!</definedName>
    <definedName name="F20X" localSheetId="1">#REF!</definedName>
    <definedName name="F20X" localSheetId="3">#REF!</definedName>
    <definedName name="F20X" localSheetId="5">#REF!</definedName>
    <definedName name="F20X">#REF!</definedName>
    <definedName name="F20Y" localSheetId="0">#REF!</definedName>
    <definedName name="F20Y" localSheetId="1">#REF!</definedName>
    <definedName name="F20Y" localSheetId="3">#REF!</definedName>
    <definedName name="F20Y" localSheetId="5">#REF!</definedName>
    <definedName name="F20Y">#REF!</definedName>
    <definedName name="F21X" localSheetId="0">#REF!</definedName>
    <definedName name="F21X" localSheetId="1">#REF!</definedName>
    <definedName name="F21X" localSheetId="3">#REF!</definedName>
    <definedName name="F21X" localSheetId="5">#REF!</definedName>
    <definedName name="F21X">#REF!</definedName>
    <definedName name="F21Y" localSheetId="0">#REF!</definedName>
    <definedName name="F21Y" localSheetId="1">#REF!</definedName>
    <definedName name="F21Y" localSheetId="3">#REF!</definedName>
    <definedName name="F21Y" localSheetId="5">#REF!</definedName>
    <definedName name="F21Y">#REF!</definedName>
    <definedName name="F22X" localSheetId="0">#REF!</definedName>
    <definedName name="F22X" localSheetId="1">#REF!</definedName>
    <definedName name="F22X" localSheetId="3">#REF!</definedName>
    <definedName name="F22X" localSheetId="5">#REF!</definedName>
    <definedName name="F22X">#REF!</definedName>
    <definedName name="F22Y" localSheetId="0">#REF!</definedName>
    <definedName name="F22Y" localSheetId="1">#REF!</definedName>
    <definedName name="F22Y" localSheetId="3">#REF!</definedName>
    <definedName name="F22Y" localSheetId="5">#REF!</definedName>
    <definedName name="F22Y">#REF!</definedName>
    <definedName name="F23X" localSheetId="0">#REF!</definedName>
    <definedName name="F23X" localSheetId="1">#REF!</definedName>
    <definedName name="F23X" localSheetId="3">#REF!</definedName>
    <definedName name="F23X" localSheetId="5">#REF!</definedName>
    <definedName name="F23X">#REF!</definedName>
    <definedName name="F23Y" localSheetId="0">#REF!</definedName>
    <definedName name="F23Y" localSheetId="1">#REF!</definedName>
    <definedName name="F23Y" localSheetId="3">#REF!</definedName>
    <definedName name="F23Y" localSheetId="5">#REF!</definedName>
    <definedName name="F23Y">#REF!</definedName>
    <definedName name="F2X" localSheetId="0">#REF!</definedName>
    <definedName name="F2X" localSheetId="1">#REF!</definedName>
    <definedName name="F2X" localSheetId="3">#REF!</definedName>
    <definedName name="F2X" localSheetId="5">#REF!</definedName>
    <definedName name="F2X">#REF!</definedName>
    <definedName name="F2Y" localSheetId="0">#REF!</definedName>
    <definedName name="F2Y" localSheetId="1">#REF!</definedName>
    <definedName name="F2Y" localSheetId="3">#REF!</definedName>
    <definedName name="F2Y" localSheetId="5">#REF!</definedName>
    <definedName name="F2Y">#REF!</definedName>
    <definedName name="F3X" localSheetId="0">#REF!</definedName>
    <definedName name="F3X" localSheetId="1">#REF!</definedName>
    <definedName name="F3X" localSheetId="3">#REF!</definedName>
    <definedName name="F3X" localSheetId="5">#REF!</definedName>
    <definedName name="F3X">#REF!</definedName>
    <definedName name="F3Y" localSheetId="0">#REF!</definedName>
    <definedName name="F3Y" localSheetId="1">#REF!</definedName>
    <definedName name="F3Y" localSheetId="3">#REF!</definedName>
    <definedName name="F3Y" localSheetId="5">#REF!</definedName>
    <definedName name="F3Y">#REF!</definedName>
    <definedName name="F4X" localSheetId="0">#REF!</definedName>
    <definedName name="F4X" localSheetId="1">#REF!</definedName>
    <definedName name="F4X" localSheetId="3">#REF!</definedName>
    <definedName name="F4X" localSheetId="5">#REF!</definedName>
    <definedName name="F4X">#REF!</definedName>
    <definedName name="F4Y" localSheetId="0">#REF!</definedName>
    <definedName name="F4Y" localSheetId="1">#REF!</definedName>
    <definedName name="F4Y" localSheetId="3">#REF!</definedName>
    <definedName name="F4Y" localSheetId="5">#REF!</definedName>
    <definedName name="F4Y">#REF!</definedName>
    <definedName name="f5x" localSheetId="0">#REF!</definedName>
    <definedName name="f5x" localSheetId="1">#REF!</definedName>
    <definedName name="f5x" localSheetId="3">#REF!</definedName>
    <definedName name="f5x" localSheetId="5">#REF!</definedName>
    <definedName name="f5x">#REF!</definedName>
    <definedName name="F5Y" localSheetId="0">#REF!</definedName>
    <definedName name="F5Y" localSheetId="1">#REF!</definedName>
    <definedName name="F5Y" localSheetId="3">#REF!</definedName>
    <definedName name="F5Y" localSheetId="5">#REF!</definedName>
    <definedName name="F5Y">#REF!</definedName>
    <definedName name="F6X" localSheetId="0">#REF!</definedName>
    <definedName name="F6X" localSheetId="1">#REF!</definedName>
    <definedName name="F6X" localSheetId="3">#REF!</definedName>
    <definedName name="F6X" localSheetId="5">#REF!</definedName>
    <definedName name="F6X">#REF!</definedName>
    <definedName name="F6Y" localSheetId="0">#REF!</definedName>
    <definedName name="F6Y" localSheetId="1">#REF!</definedName>
    <definedName name="F6Y" localSheetId="3">#REF!</definedName>
    <definedName name="F6Y" localSheetId="5">#REF!</definedName>
    <definedName name="F6Y">#REF!</definedName>
    <definedName name="F7X" localSheetId="0">#REF!</definedName>
    <definedName name="F7X" localSheetId="1">#REF!</definedName>
    <definedName name="F7X" localSheetId="3">#REF!</definedName>
    <definedName name="F7X" localSheetId="5">#REF!</definedName>
    <definedName name="F7X">#REF!</definedName>
    <definedName name="F7Y" localSheetId="0">#REF!</definedName>
    <definedName name="F7Y" localSheetId="1">#REF!</definedName>
    <definedName name="F7Y" localSheetId="3">#REF!</definedName>
    <definedName name="F7Y" localSheetId="5">#REF!</definedName>
    <definedName name="F7Y">#REF!</definedName>
    <definedName name="F8X" localSheetId="0">#REF!</definedName>
    <definedName name="F8X" localSheetId="1">#REF!</definedName>
    <definedName name="F8X" localSheetId="3">#REF!</definedName>
    <definedName name="F8X" localSheetId="5">#REF!</definedName>
    <definedName name="F8X">#REF!</definedName>
    <definedName name="F8Y" localSheetId="0">#REF!</definedName>
    <definedName name="F8Y" localSheetId="1">#REF!</definedName>
    <definedName name="F8Y" localSheetId="3">#REF!</definedName>
    <definedName name="F8Y" localSheetId="5">#REF!</definedName>
    <definedName name="F8Y">#REF!</definedName>
    <definedName name="f9x" localSheetId="0">#REF!</definedName>
    <definedName name="f9x" localSheetId="1">#REF!</definedName>
    <definedName name="f9x" localSheetId="3">#REF!</definedName>
    <definedName name="f9x" localSheetId="5">#REF!</definedName>
    <definedName name="f9x">#REF!</definedName>
    <definedName name="F9Y" localSheetId="0">#REF!</definedName>
    <definedName name="F9Y" localSheetId="1">#REF!</definedName>
    <definedName name="F9Y" localSheetId="3">#REF!</definedName>
    <definedName name="F9Y" localSheetId="5">#REF!</definedName>
    <definedName name="F9Y">#REF!</definedName>
    <definedName name="Fabrication">#REF!</definedName>
    <definedName name="fact" localSheetId="0">#REF!</definedName>
    <definedName name="fact" localSheetId="1">#REF!</definedName>
    <definedName name="fact" localSheetId="3">#REF!</definedName>
    <definedName name="fact" localSheetId="5">#REF!</definedName>
    <definedName name="fact">#REF!</definedName>
    <definedName name="factor" localSheetId="0">#REF!</definedName>
    <definedName name="factor" localSheetId="1">#REF!</definedName>
    <definedName name="factor" localSheetId="3">#REF!</definedName>
    <definedName name="factor" localSheetId="5">#REF!</definedName>
    <definedName name="factor">#REF!</definedName>
    <definedName name="Fax">#REF!</definedName>
    <definedName name="FB" localSheetId="0">[3]집계표!#REF!</definedName>
    <definedName name="FB" localSheetId="1">[3]집계표!#REF!</definedName>
    <definedName name="FB" localSheetId="3">[3]집계표!#REF!</definedName>
    <definedName name="FB" localSheetId="5">[3]집계표!#REF!</definedName>
    <definedName name="FB">[3]집계표!#REF!</definedName>
    <definedName name="fbb">#REF!</definedName>
    <definedName name="FBF" localSheetId="0">[3]집계표!#REF!</definedName>
    <definedName name="FBF" localSheetId="1">[3]집계표!#REF!</definedName>
    <definedName name="FBF" localSheetId="3">[3]집계표!#REF!</definedName>
    <definedName name="FBF" localSheetId="5">[3]집계표!#REF!</definedName>
    <definedName name="FBF">[3]집계표!#REF!</definedName>
    <definedName name="FBK" localSheetId="0">[3]집계표!#REF!</definedName>
    <definedName name="FBK" localSheetId="1">[3]집계표!#REF!</definedName>
    <definedName name="FBK" localSheetId="3">[3]집계표!#REF!</definedName>
    <definedName name="FBK" localSheetId="5">[3]집계표!#REF!</definedName>
    <definedName name="FBK">[3]집계표!#REF!</definedName>
    <definedName name="FC" localSheetId="0">#REF!</definedName>
    <definedName name="FC" localSheetId="1">#REF!</definedName>
    <definedName name="FC" localSheetId="3">#REF!</definedName>
    <definedName name="FC" localSheetId="5">#REF!</definedName>
    <definedName name="FC">#REF!</definedName>
    <definedName name="fddfdf">#N/A</definedName>
    <definedName name="fdfb">#REF!</definedName>
    <definedName name="fdS">#REF!</definedName>
    <definedName name="fdshdfhs">#N/A</definedName>
    <definedName name="fdzbdfbfdb">#REF!</definedName>
    <definedName name="fences">#REF!</definedName>
    <definedName name="FF" localSheetId="0">#REF!</definedName>
    <definedName name="FF" localSheetId="1">#REF!</definedName>
    <definedName name="FF" localSheetId="3">#REF!</definedName>
    <definedName name="FF" localSheetId="5">#REF!</definedName>
    <definedName name="FF">#REF!</definedName>
    <definedName name="ff1x" localSheetId="0">#REF!</definedName>
    <definedName name="ff1x" localSheetId="1">#REF!</definedName>
    <definedName name="ff1x" localSheetId="3">#REF!</definedName>
    <definedName name="ff1x" localSheetId="5">#REF!</definedName>
    <definedName name="ff1x">#REF!</definedName>
    <definedName name="ff2x" localSheetId="0">#REF!</definedName>
    <definedName name="ff2x" localSheetId="1">#REF!</definedName>
    <definedName name="ff2x" localSheetId="3">#REF!</definedName>
    <definedName name="ff2x" localSheetId="5">#REF!</definedName>
    <definedName name="ff2x">#REF!</definedName>
    <definedName name="ff3x" localSheetId="0">#REF!</definedName>
    <definedName name="ff3x" localSheetId="1">#REF!</definedName>
    <definedName name="ff3x" localSheetId="3">#REF!</definedName>
    <definedName name="ff3x" localSheetId="5">#REF!</definedName>
    <definedName name="ff3x">#REF!</definedName>
    <definedName name="fgfcvccc">#REF!</definedName>
    <definedName name="FGFHFDJ">#REF!</definedName>
    <definedName name="fgfv">#REF!</definedName>
    <definedName name="fggxz">#REF!</definedName>
    <definedName name="FGJN">#REF!</definedName>
    <definedName name="FGN">#REF!</definedName>
    <definedName name="FH" localSheetId="0">[3]집계표!#REF!</definedName>
    <definedName name="FH" localSheetId="1">[3]집계표!#REF!</definedName>
    <definedName name="FH" localSheetId="3">[3]집계표!#REF!</definedName>
    <definedName name="FH" localSheetId="5">[3]집계표!#REF!</definedName>
    <definedName name="FH">[3]집계표!#REF!</definedName>
    <definedName name="FILENAME" localSheetId="1">#REF!</definedName>
    <definedName name="filename" localSheetId="4">[29]General!$F$39</definedName>
    <definedName name="FileName">#N/A</definedName>
    <definedName name="filter" localSheetId="0">#REF!</definedName>
    <definedName name="filter" localSheetId="1">#REF!</definedName>
    <definedName name="filter" localSheetId="3">#REF!</definedName>
    <definedName name="filter" localSheetId="5">#REF!</definedName>
    <definedName name="filter">#REF!</definedName>
    <definedName name="FirstRow" localSheetId="2">#REF!</definedName>
    <definedName name="FirstRow" localSheetId="4">#REF!</definedName>
    <definedName name="FirstRow">#REF!</definedName>
    <definedName name="FLOOD">#REF!</definedName>
    <definedName name="floodchannel">#REF!</definedName>
    <definedName name="FM" localSheetId="0">[3]집계표!#REF!</definedName>
    <definedName name="FM" localSheetId="1">[3]집계표!#REF!</definedName>
    <definedName name="FM" localSheetId="3">[3]집계표!#REF!</definedName>
    <definedName name="FM" localSheetId="5">[3]집계표!#REF!</definedName>
    <definedName name="FM">[3]집계표!#REF!</definedName>
    <definedName name="FMONTH">OFFSET([8]Sw!$AL$8,0,0,COUNTA([8]Sw!$AL$1:$AL$65536))</definedName>
    <definedName name="focable" localSheetId="0">#REF!</definedName>
    <definedName name="focable" localSheetId="1">#REF!</definedName>
    <definedName name="focable" localSheetId="3">#REF!</definedName>
    <definedName name="focable" localSheetId="5">#REF!</definedName>
    <definedName name="focable">#REF!</definedName>
    <definedName name="form1">#REF!</definedName>
    <definedName name="FS" localSheetId="0">[3]집계표!#REF!</definedName>
    <definedName name="FS" localSheetId="1">[3]집계표!#REF!</definedName>
    <definedName name="FS" localSheetId="3">[3]집계표!#REF!</definedName>
    <definedName name="FS" localSheetId="5">[3]집계표!#REF!</definedName>
    <definedName name="FS">[3]집계표!#REF!</definedName>
    <definedName name="FSA" localSheetId="0">[3]집계표!#REF!</definedName>
    <definedName name="FSA" localSheetId="1">[3]집계표!#REF!</definedName>
    <definedName name="FSA" localSheetId="3">[3]집계표!#REF!</definedName>
    <definedName name="FSA" localSheetId="5">[3]집계표!#REF!</definedName>
    <definedName name="FSA">[3]집계표!#REF!</definedName>
    <definedName name="FSF" localSheetId="1">#REF!</definedName>
    <definedName name="FSF" localSheetId="3">#REF!</definedName>
    <definedName name="FSF">#REF!</definedName>
    <definedName name="fsfdga2345">#REF!</definedName>
    <definedName name="FT" localSheetId="0">#REF!</definedName>
    <definedName name="FT" localSheetId="1">#REF!</definedName>
    <definedName name="FT" localSheetId="3">#REF!</definedName>
    <definedName name="FT" localSheetId="5">#REF!</definedName>
    <definedName name="FT">#REF!</definedName>
    <definedName name="Full_Print" localSheetId="0">#REF!</definedName>
    <definedName name="Full_Print" localSheetId="1">#REF!</definedName>
    <definedName name="Full_Print" localSheetId="3">#REF!</definedName>
    <definedName name="Full_Print" localSheetId="5">#REF!</definedName>
    <definedName name="Full_Print">#REF!</definedName>
    <definedName name="G" localSheetId="0">#REF!</definedName>
    <definedName name="G" localSheetId="1">#REF!</definedName>
    <definedName name="G" localSheetId="3">#REF!</definedName>
    <definedName name="G" localSheetId="5">#REF!</definedName>
    <definedName name="G">#REF!</definedName>
    <definedName name="Gas_DP_Criteria_A1" localSheetId="1">#REF!</definedName>
    <definedName name="Gas_DP_Criteria_A1" localSheetId="3">#REF!</definedName>
    <definedName name="Gas_DP_Criteria_A1">#REF!</definedName>
    <definedName name="Gas_ro_v2_max_Criteria_A1" localSheetId="1">#REF!</definedName>
    <definedName name="Gas_ro_v2_max_Criteria_A1" localSheetId="3">#REF!</definedName>
    <definedName name="Gas_ro_v2_max_Criteria_A1">#REF!</definedName>
    <definedName name="gb" localSheetId="0">#REF!</definedName>
    <definedName name="gb" localSheetId="1">#REF!</definedName>
    <definedName name="gb" localSheetId="3">#REF!</definedName>
    <definedName name="gb" localSheetId="5">#REF!</definedName>
    <definedName name="gb">#REF!</definedName>
    <definedName name="GdConstriction" localSheetId="1">[2]GeneralFeedDevices_Labels!#REF!</definedName>
    <definedName name="GdConstriction" localSheetId="3">[2]GeneralFeedDevices_Labels!#REF!</definedName>
    <definedName name="GdConstriction">[2]GeneralFeedDevices_Labels!#REF!</definedName>
    <definedName name="GdDischargeType" localSheetId="1">[2]GeneralFeedDevices_Labels!#REF!</definedName>
    <definedName name="GdDischargeType" localSheetId="3">[2]GeneralFeedDevices_Labels!#REF!</definedName>
    <definedName name="GdDischargeType">[2]GeneralFeedDevices_Labels!#REF!</definedName>
    <definedName name="GdDist" localSheetId="1">[2]GeneralFeedDevices_Labels!#REF!</definedName>
    <definedName name="GdDist" localSheetId="3">[2]GeneralFeedDevices_Labels!#REF!</definedName>
    <definedName name="GdDist">[2]GeneralFeedDevices_Labels!#REF!</definedName>
    <definedName name="GdDistDrainHole" localSheetId="1">[2]GeneralFeedDevices_Labels!#REF!</definedName>
    <definedName name="GdDistDrainHole" localSheetId="3">[2]GeneralFeedDevices_Labels!#REF!</definedName>
    <definedName name="GdDistDrainHole">[2]GeneralFeedDevices_Labels!#REF!</definedName>
    <definedName name="GdDistFunnels" localSheetId="1">[2]GeneralFeedDevices_Labels!#REF!</definedName>
    <definedName name="GdDistFunnels" localSheetId="3">[2]GeneralFeedDevices_Labels!#REF!</definedName>
    <definedName name="GdDistFunnels">[2]GeneralFeedDevices_Labels!#REF!</definedName>
    <definedName name="GdDistHead" localSheetId="1">[2]GeneralFeedDevices_Labels!#REF!</definedName>
    <definedName name="GdDistHead" localSheetId="3">[2]GeneralFeedDevices_Labels!#REF!</definedName>
    <definedName name="GdDistHead">[2]GeneralFeedDevices_Labels!#REF!</definedName>
    <definedName name="GdDistHeadMin" localSheetId="1">[2]GeneralFeedDevices_Labels!#REF!</definedName>
    <definedName name="GdDistHeadMin" localSheetId="3">[2]GeneralFeedDevices_Labels!#REF!</definedName>
    <definedName name="GdDistHeadMin">[2]GeneralFeedDevices_Labels!#REF!</definedName>
    <definedName name="GdDistText1" localSheetId="1">[2]GeneralFeedDevices_Labels!#REF!</definedName>
    <definedName name="GdDistText1" localSheetId="3">[2]GeneralFeedDevices_Labels!#REF!</definedName>
    <definedName name="GdDistText1">[2]GeneralFeedDevices_Labels!#REF!</definedName>
    <definedName name="GdDistTol" localSheetId="1">[2]GeneralFeedDevices_Labels!#REF!</definedName>
    <definedName name="GdDistTol" localSheetId="3">[2]GeneralFeedDevices_Labels!#REF!</definedName>
    <definedName name="GdDistTol">[2]GeneralFeedDevices_Labels!#REF!</definedName>
    <definedName name="GdDistType" localSheetId="1">[2]GeneralFeedDevices_Labels!#REF!</definedName>
    <definedName name="GdDistType" localSheetId="3">[2]GeneralFeedDevices_Labels!#REF!</definedName>
    <definedName name="GdDistType">[2]GeneralFeedDevices_Labels!#REF!</definedName>
    <definedName name="GdDrip" localSheetId="1">[2]GeneralFeedDevices_Labels!#REF!</definedName>
    <definedName name="GdDrip" localSheetId="3">[2]GeneralFeedDevices_Labels!#REF!</definedName>
    <definedName name="GdDrip">[2]GeneralFeedDevices_Labels!#REF!</definedName>
    <definedName name="GdDripDiam" localSheetId="1">[2]GeneralFeedDevices_Labels!#REF!</definedName>
    <definedName name="GdDripDiam" localSheetId="3">[2]GeneralFeedDevices_Labels!#REF!</definedName>
    <definedName name="GdDripDiam">[2]GeneralFeedDevices_Labels!#REF!</definedName>
    <definedName name="GdDripHHole" localSheetId="1">[2]GeneralFeedDevices_Labels!#REF!</definedName>
    <definedName name="GdDripHHole" localSheetId="3">[2]GeneralFeedDevices_Labels!#REF!</definedName>
    <definedName name="GdDripHHole">[2]GeneralFeedDevices_Labels!#REF!</definedName>
    <definedName name="GdDripHHoleD" localSheetId="1">[2]GeneralFeedDevices_Labels!#REF!</definedName>
    <definedName name="GdDripHHoleD" localSheetId="3">[2]GeneralFeedDevices_Labels!#REF!</definedName>
    <definedName name="GdDripHHoleD">[2]GeneralFeedDevices_Labels!#REF!</definedName>
    <definedName name="GdDripHHoleH" localSheetId="1">[2]GeneralFeedDevices_Labels!#REF!</definedName>
    <definedName name="GdDripHHoleH" localSheetId="3">[2]GeneralFeedDevices_Labels!#REF!</definedName>
    <definedName name="GdDripHHoleH">[2]GeneralFeedDevices_Labels!#REF!</definedName>
    <definedName name="GdDripHoleD" localSheetId="1">[2]GeneralFeedDevices_Labels!#REF!</definedName>
    <definedName name="GdDripHoleD" localSheetId="3">[2]GeneralFeedDevices_Labels!#REF!</definedName>
    <definedName name="GdDripHoleD">[2]GeneralFeedDevices_Labels!#REF!</definedName>
    <definedName name="GdDripLHoleD" localSheetId="1">[2]GeneralFeedDevices_Labels!#REF!</definedName>
    <definedName name="GdDripLHoleD" localSheetId="3">[2]GeneralFeedDevices_Labels!#REF!</definedName>
    <definedName name="GdDripLHoleD">[2]GeneralFeedDevices_Labels!#REF!</definedName>
    <definedName name="GdDripLHoleH" localSheetId="1">[2]GeneralFeedDevices_Labels!#REF!</definedName>
    <definedName name="GdDripLHoleH" localSheetId="3">[2]GeneralFeedDevices_Labels!#REF!</definedName>
    <definedName name="GdDripLHoleH">[2]GeneralFeedDevices_Labels!#REF!</definedName>
    <definedName name="GdDripPointDens" localSheetId="1">[2]GeneralFeedDevices_Labels!#REF!</definedName>
    <definedName name="GdDripPointDens" localSheetId="3">[2]GeneralFeedDevices_Labels!#REF!</definedName>
    <definedName name="GdDripPointDens">[2]GeneralFeedDevices_Labels!#REF!</definedName>
    <definedName name="GdDripSH" localSheetId="1">[2]GeneralFeedDevices_Labels!#REF!</definedName>
    <definedName name="GdDripSH" localSheetId="3">[2]GeneralFeedDevices_Labels!#REF!</definedName>
    <definedName name="GdDripSH">[2]GeneralFeedDevices_Labels!#REF!</definedName>
    <definedName name="GdDripStrainer" localSheetId="1">[2]GeneralFeedDevices_Labels!#REF!</definedName>
    <definedName name="GdDripStrainer" localSheetId="3">[2]GeneralFeedDevices_Labels!#REF!</definedName>
    <definedName name="GdDripStrainer">[2]GeneralFeedDevices_Labels!#REF!</definedName>
    <definedName name="GdDripSW" localSheetId="1">[2]GeneralFeedDevices_Labels!#REF!</definedName>
    <definedName name="GdDripSW" localSheetId="3">[2]GeneralFeedDevices_Labels!#REF!</definedName>
    <definedName name="GdDripSW">[2]GeneralFeedDevices_Labels!#REF!</definedName>
    <definedName name="GdDripTopNH" localSheetId="1">[2]GeneralFeedDevices_Labels!#REF!</definedName>
    <definedName name="GdDripTopNH" localSheetId="3">[2]GeneralFeedDevices_Labels!#REF!</definedName>
    <definedName name="GdDripTopNH">[2]GeneralFeedDevices_Labels!#REF!</definedName>
    <definedName name="GdDripTopNW" localSheetId="1">[2]GeneralFeedDevices_Labels!#REF!</definedName>
    <definedName name="GdDripTopNW" localSheetId="3">[2]GeneralFeedDevices_Labels!#REF!</definedName>
    <definedName name="GdDripTopNW">[2]GeneralFeedDevices_Labels!#REF!</definedName>
    <definedName name="GdDripTubeHA" localSheetId="1">[2]GeneralFeedDevices_Labels!#REF!</definedName>
    <definedName name="GdDripTubeHA" localSheetId="3">[2]GeneralFeedDevices_Labels!#REF!</definedName>
    <definedName name="GdDripTubeHA">[2]GeneralFeedDevices_Labels!#REF!</definedName>
    <definedName name="GdDripTubeHB" localSheetId="1">[2]GeneralFeedDevices_Labels!#REF!</definedName>
    <definedName name="GdDripTubeHB" localSheetId="3">[2]GeneralFeedDevices_Labels!#REF!</definedName>
    <definedName name="GdDripTubeHB">[2]GeneralFeedDevices_Labels!#REF!</definedName>
    <definedName name="GdGuidepipes" localSheetId="1">[2]GeneralFeedDevices_Labels!#REF!</definedName>
    <definedName name="GdGuidepipes" localSheetId="3">[2]GeneralFeedDevices_Labels!#REF!</definedName>
    <definedName name="GdGuidepipes">[2]GeneralFeedDevices_Labels!#REF!</definedName>
    <definedName name="GdGuidepipesDia" localSheetId="1">[2]GeneralFeedDevices_Labels!#REF!</definedName>
    <definedName name="GdGuidepipesDia" localSheetId="3">[2]GeneralFeedDevices_Labels!#REF!</definedName>
    <definedName name="GdGuidepipesDia">[2]GeneralFeedDevices_Labels!#REF!</definedName>
    <definedName name="GdGuidepipesYN" localSheetId="1">[2]GeneralFeedDevices_Labels!#REF!</definedName>
    <definedName name="GdGuidepipesYN" localSheetId="3">[2]GeneralFeedDevices_Labels!#REF!</definedName>
    <definedName name="GdGuidepipesYN">[2]GeneralFeedDevices_Labels!#REF!</definedName>
    <definedName name="GdHeaderD" localSheetId="1">[2]GeneralFeedDevices_Labels!#REF!</definedName>
    <definedName name="GdHeaderD" localSheetId="3">[2]GeneralFeedDevices_Labels!#REF!</definedName>
    <definedName name="GdHeaderD">[2]GeneralFeedDevices_Labels!#REF!</definedName>
    <definedName name="GdHeaderSD" localSheetId="1">[2]GeneralFeedDevices_Labels!#REF!</definedName>
    <definedName name="GdHeaderSD" localSheetId="3">[2]GeneralFeedDevices_Labels!#REF!</definedName>
    <definedName name="GdHeaderSD">[2]GeneralFeedDevices_Labels!#REF!</definedName>
    <definedName name="GdLiqRate" localSheetId="1">[2]GeneralFeedDevices_Labels!#REF!</definedName>
    <definedName name="GdLiqRate" localSheetId="3">[2]GeneralFeedDevices_Labels!#REF!</definedName>
    <definedName name="GdLiqRate">[2]GeneralFeedDevices_Labels!#REF!</definedName>
    <definedName name="GdMaxLiqRate" localSheetId="1">[2]GeneralFeedDevices_Labels!#REF!</definedName>
    <definedName name="GdMaxLiqRate" localSheetId="3">[2]GeneralFeedDevices_Labels!#REF!</definedName>
    <definedName name="GdMaxLiqRate">[2]GeneralFeedDevices_Labels!#REF!</definedName>
    <definedName name="GdMinLiqRate" localSheetId="1">[2]GeneralFeedDevices_Labels!#REF!</definedName>
    <definedName name="GdMinLiqRate" localSheetId="3">[2]GeneralFeedDevices_Labels!#REF!</definedName>
    <definedName name="GdMinLiqRate">[2]GeneralFeedDevices_Labels!#REF!</definedName>
    <definedName name="GdPackingNo" localSheetId="1">[2]GeneralFeedDevices_Labels!#REF!</definedName>
    <definedName name="GdPackingNo" localSheetId="3">[2]GeneralFeedDevices_Labels!#REF!</definedName>
    <definedName name="GdPackingNo">[2]GeneralFeedDevices_Labels!#REF!</definedName>
    <definedName name="GdPerfType" localSheetId="1">[2]GeneralFeedDevices_Labels!#REF!</definedName>
    <definedName name="GdPerfType" localSheetId="3">[2]GeneralFeedDevices_Labels!#REF!</definedName>
    <definedName name="GdPerfType">[2]GeneralFeedDevices_Labels!#REF!</definedName>
    <definedName name="GdPredist" localSheetId="1">[2]GeneralFeedDevices_Labels!#REF!</definedName>
    <definedName name="GdPredist" localSheetId="3">[2]GeneralFeedDevices_Labels!#REF!</definedName>
    <definedName name="GdPredist">[2]GeneralFeedDevices_Labels!#REF!</definedName>
    <definedName name="GdPredistTesting" localSheetId="1">[2]GeneralFeedDevices_Labels!#REF!</definedName>
    <definedName name="GdPredistTesting" localSheetId="3">[2]GeneralFeedDevices_Labels!#REF!</definedName>
    <definedName name="GdPredistTesting">[2]GeneralFeedDevices_Labels!#REF!</definedName>
    <definedName name="GdPredistType" localSheetId="1">[2]GeneralFeedDevices_Labels!#REF!</definedName>
    <definedName name="GdPredistType" localSheetId="3">[2]GeneralFeedDevices_Labels!#REF!</definedName>
    <definedName name="GdPredistType">[2]GeneralFeedDevices_Labels!#REF!</definedName>
    <definedName name="GdSurfTens" localSheetId="1">[2]GeneralFeedDevices_Labels!#REF!</definedName>
    <definedName name="GdSurfTens" localSheetId="3">[2]GeneralFeedDevices_Labels!#REF!</definedName>
    <definedName name="GdSurfTens">[2]GeneralFeedDevices_Labels!#REF!</definedName>
    <definedName name="GdText1" localSheetId="1">[2]GeneralFeedDevices_Labels!#REF!</definedName>
    <definedName name="GdText1" localSheetId="3">[2]GeneralFeedDevices_Labels!#REF!</definedName>
    <definedName name="GdText1">[2]GeneralFeedDevices_Labels!#REF!</definedName>
    <definedName name="GdVisc" localSheetId="1">[2]GeneralFeedDevices_Labels!#REF!</definedName>
    <definedName name="GdVisc" localSheetId="3">[2]GeneralFeedDevices_Labels!#REF!</definedName>
    <definedName name="GdVisc">[2]GeneralFeedDevices_Labels!#REF!</definedName>
    <definedName name="gee">#N/A</definedName>
    <definedName name="gegegeg" localSheetId="0">#REF!</definedName>
    <definedName name="gegegeg" localSheetId="1">#REF!</definedName>
    <definedName name="gegegeg" localSheetId="3">#REF!</definedName>
    <definedName name="gegegeg" localSheetId="5">#REF!</definedName>
    <definedName name="gegegeg">#REF!</definedName>
    <definedName name="Gene_Rig_McxMth" localSheetId="0">#REF!</definedName>
    <definedName name="Gene_Rig_McxMth" localSheetId="1">#REF!</definedName>
    <definedName name="Gene_Rig_McxMth" localSheetId="3">#REF!</definedName>
    <definedName name="Gene_Rig_McxMth" localSheetId="5">#REF!</definedName>
    <definedName name="Gene_Rig_McxMth">#REF!</definedName>
    <definedName name="General_Rig_FC" localSheetId="0">#REF!</definedName>
    <definedName name="General_Rig_FC" localSheetId="1">#REF!</definedName>
    <definedName name="General_Rig_FC" localSheetId="3">#REF!</definedName>
    <definedName name="General_Rig_FC" localSheetId="5">#REF!</definedName>
    <definedName name="General_Rig_FC">#REF!</definedName>
    <definedName name="General_Rig_LC" localSheetId="0">#REF!</definedName>
    <definedName name="General_Rig_LC" localSheetId="1">#REF!</definedName>
    <definedName name="General_Rig_LC" localSheetId="3">#REF!</definedName>
    <definedName name="General_Rig_LC" localSheetId="5">#REF!</definedName>
    <definedName name="General_Rig_LC">#REF!</definedName>
    <definedName name="gfdghfd">#REF!</definedName>
    <definedName name="GFHGF">#REF!</definedName>
    <definedName name="gfx">#REF!</definedName>
    <definedName name="GG" localSheetId="0">#REF!</definedName>
    <definedName name="GG" localSheetId="1">#REF!</definedName>
    <definedName name="GG" localSheetId="3">#REF!</definedName>
    <definedName name="GG" localSheetId="5">#REF!</definedName>
    <definedName name="GG">#REF!</definedName>
    <definedName name="ggh" localSheetId="1">[45]GeneralFeedDevices_Labels!#REF!</definedName>
    <definedName name="ggh" localSheetId="3">[45]GeneralFeedDevices_Labels!#REF!</definedName>
    <definedName name="ggh">[45]GeneralFeedDevices_Labels!#REF!</definedName>
    <definedName name="GHALEB">#REF!</definedName>
    <definedName name="ghgfhgfh" localSheetId="1">#REF!</definedName>
    <definedName name="ghgfhgfh" localSheetId="3">#REF!</definedName>
    <definedName name="ghgfhgfh">#REF!</definedName>
    <definedName name="ghj">#REF!</definedName>
    <definedName name="ghjgj">#REF!</definedName>
    <definedName name="GHJK" localSheetId="0">[3]집계표!#REF!</definedName>
    <definedName name="GHJK" localSheetId="1">[3]집계표!#REF!</definedName>
    <definedName name="GHJK" localSheetId="3">[3]집계표!#REF!</definedName>
    <definedName name="GHJK" localSheetId="5">[3]집계표!#REF!</definedName>
    <definedName name="GHJK">[3]집계표!#REF!</definedName>
    <definedName name="ghjthj">#REF!</definedName>
    <definedName name="GHT">#REF!</definedName>
    <definedName name="gjghj">#REF!</definedName>
    <definedName name="glands" localSheetId="0">#REF!</definedName>
    <definedName name="glands" localSheetId="1">#REF!</definedName>
    <definedName name="glands" localSheetId="3">#REF!</definedName>
    <definedName name="glands" localSheetId="5">#REF!</definedName>
    <definedName name="glands">#REF!</definedName>
    <definedName name="Global" localSheetId="0">#REF!</definedName>
    <definedName name="Global" localSheetId="2">#REF!</definedName>
    <definedName name="Global" localSheetId="1">#REF!</definedName>
    <definedName name="Global" localSheetId="3">#REF!</definedName>
    <definedName name="Global" localSheetId="5">#REF!</definedName>
    <definedName name="Global">#REF!</definedName>
    <definedName name="GoBack">#REF!</definedName>
    <definedName name="Graph">#REF!</definedName>
    <definedName name="GRAPH2">#REF!</definedName>
    <definedName name="grfgrgrg">#REF!</definedName>
    <definedName name="GrphActSales" localSheetId="0">#REF!</definedName>
    <definedName name="GrphActSales" localSheetId="1">#REF!</definedName>
    <definedName name="GrphActSales" localSheetId="3">#REF!</definedName>
    <definedName name="GrphActSales" localSheetId="5">#REF!</definedName>
    <definedName name="GrphActSales">#REF!</definedName>
    <definedName name="GrphActStk" localSheetId="0">#REF!</definedName>
    <definedName name="GrphActStk" localSheetId="1">#REF!</definedName>
    <definedName name="GrphActStk" localSheetId="3">#REF!</definedName>
    <definedName name="GrphActStk" localSheetId="5">#REF!</definedName>
    <definedName name="GrphActStk">#REF!</definedName>
    <definedName name="GrphPlanSales" localSheetId="0">#REF!</definedName>
    <definedName name="GrphPlanSales" localSheetId="1">#REF!</definedName>
    <definedName name="GrphPlanSales" localSheetId="3">#REF!</definedName>
    <definedName name="GrphPlanSales" localSheetId="5">#REF!</definedName>
    <definedName name="GrphPlanSales">#REF!</definedName>
    <definedName name="GrphTgtStk" localSheetId="0">#REF!</definedName>
    <definedName name="GrphTgtStk" localSheetId="1">#REF!</definedName>
    <definedName name="GrphTgtStk" localSheetId="3">#REF!</definedName>
    <definedName name="GrphTgtStk" localSheetId="5">#REF!</definedName>
    <definedName name="GrphTgtStk">#REF!</definedName>
    <definedName name="H" localSheetId="0">#REF!</definedName>
    <definedName name="H" localSheetId="2">#REF!</definedName>
    <definedName name="H" localSheetId="1">#REF!</definedName>
    <definedName name="H" localSheetId="4">[46]!M616.Cancel</definedName>
    <definedName name="H" localSheetId="3">#REF!</definedName>
    <definedName name="H" localSheetId="5">#REF!</definedName>
    <definedName name="H">#REF!</definedName>
    <definedName name="H2O_air">'[46]H2O (air, acid gas)'!$F$4</definedName>
    <definedName name="HB" localSheetId="0">[3]집계표!#REF!</definedName>
    <definedName name="HB" localSheetId="2">[3]집계표!#REF!</definedName>
    <definedName name="HB" localSheetId="1">[3]집계표!#REF!</definedName>
    <definedName name="HB" localSheetId="3">[3]집계표!#REF!</definedName>
    <definedName name="HB" localSheetId="5">[3]집계표!#REF!</definedName>
    <definedName name="HB">[3]집계표!#REF!</definedName>
    <definedName name="HBF" localSheetId="0">[3]집계표!#REF!</definedName>
    <definedName name="HBF" localSheetId="1">[3]집계표!#REF!</definedName>
    <definedName name="HBF" localSheetId="3">[3]집계표!#REF!</definedName>
    <definedName name="HBF" localSheetId="5">[3]집계표!#REF!</definedName>
    <definedName name="HBF">[3]집계표!#REF!</definedName>
    <definedName name="hbfsd">#REF!</definedName>
    <definedName name="HBK" localSheetId="0">[3]집계표!#REF!</definedName>
    <definedName name="HBK" localSheetId="1">[3]집계표!#REF!</definedName>
    <definedName name="HBK" localSheetId="4">[3]집계표!#REF!</definedName>
    <definedName name="HBK" localSheetId="3">[3]집계표!#REF!</definedName>
    <definedName name="HBK" localSheetId="5">[3]집계표!#REF!</definedName>
    <definedName name="HBK">[3]집계표!#REF!</definedName>
    <definedName name="hbrhrh">#REF!</definedName>
    <definedName name="Hdcb" localSheetId="2">#REF!</definedName>
    <definedName name="Hdcb" localSheetId="1">#REF!</definedName>
    <definedName name="Hdcb" localSheetId="4">#REF!</definedName>
    <definedName name="Hdcb">#REF!</definedName>
    <definedName name="Hdcbtwo" localSheetId="1">#REF!</definedName>
    <definedName name="Hdcbtwo">#REF!</definedName>
    <definedName name="Hdcc" localSheetId="1">#REF!</definedName>
    <definedName name="Hdcc">#REF!</definedName>
    <definedName name="Hdccmid" localSheetId="1">#REF!</definedName>
    <definedName name="Hdccmid">#REF!</definedName>
    <definedName name="Hdcctwo" localSheetId="1">#REF!</definedName>
    <definedName name="Hdcctwo">#REF!</definedName>
    <definedName name="HDct" localSheetId="1">#REF!</definedName>
    <definedName name="HDct">#REF!</definedName>
    <definedName name="Hdcttwo" localSheetId="1">#REF!</definedName>
    <definedName name="Hdcttwo">#REF!</definedName>
    <definedName name="Header_Row" localSheetId="0">ROW(#REF!)</definedName>
    <definedName name="Header_Row" localSheetId="1">ROW(#REF!)</definedName>
    <definedName name="Header_Row" localSheetId="3">ROW(#REF!)</definedName>
    <definedName name="Header_Row">ROW(#REF!)</definedName>
    <definedName name="HeaderObj" localSheetId="1">#REF!</definedName>
    <definedName name="HeaderObj">#REF!</definedName>
    <definedName name="HF" localSheetId="0">[3]집계표!#REF!</definedName>
    <definedName name="HF" localSheetId="2">[3]집계표!#REF!</definedName>
    <definedName name="HF" localSheetId="1">[3]집계표!#REF!</definedName>
    <definedName name="HF" localSheetId="4">[3]집계표!#REF!</definedName>
    <definedName name="HF" localSheetId="3">[3]집계표!#REF!</definedName>
    <definedName name="HF" localSheetId="5">[3]집계표!#REF!</definedName>
    <definedName name="HF">[3]집계표!#REF!</definedName>
    <definedName name="hgfh">#N/A</definedName>
    <definedName name="hgk" localSheetId="0">#REF!</definedName>
    <definedName name="hgk" localSheetId="1">#REF!</definedName>
    <definedName name="hgk" localSheetId="3">#REF!</definedName>
    <definedName name="hgk" localSheetId="5">#REF!</definedName>
    <definedName name="hgk">#REF!</definedName>
    <definedName name="HH" localSheetId="0">#REF!</definedName>
    <definedName name="HH" localSheetId="1">#REF!</definedName>
    <definedName name="HH" localSheetId="3">#REF!</definedName>
    <definedName name="HH" localSheetId="5">#REF!</definedName>
    <definedName name="HH">#REF!</definedName>
    <definedName name="HJ" localSheetId="0">[3]집계표!#REF!</definedName>
    <definedName name="HJ" localSheetId="2">[3]집계표!#REF!</definedName>
    <definedName name="HJ" localSheetId="1">[3]집계표!#REF!</definedName>
    <definedName name="HJ" localSheetId="4">[3]집계표!#REF!</definedName>
    <definedName name="HJ" localSheetId="3">[3]집계표!#REF!</definedName>
    <definedName name="HJ" localSheetId="5">[3]집계표!#REF!</definedName>
    <definedName name="HJ">[3]집계표!#REF!</definedName>
    <definedName name="hjdhdhg" localSheetId="1">'[21]COVERSHEET PAGE'!$F$10</definedName>
    <definedName name="hjdhdhg">'[22]COVERSHEET PAGE'!$F$10</definedName>
    <definedName name="hjghj">#REF!</definedName>
    <definedName name="HJK" localSheetId="0">[3]집계표!#REF!</definedName>
    <definedName name="HJK" localSheetId="2">[3]집계표!#REF!</definedName>
    <definedName name="HJK" localSheetId="1">[3]집계표!#REF!</definedName>
    <definedName name="HJK" localSheetId="4">[3]집계표!#REF!</definedName>
    <definedName name="HJK" localSheetId="3">[3]집계표!#REF!</definedName>
    <definedName name="HJK" localSheetId="5">[3]집계표!#REF!</definedName>
    <definedName name="HJK">[3]집계표!#REF!</definedName>
    <definedName name="hjmhm">#N/A</definedName>
    <definedName name="HJYTDYT">#REF!</definedName>
    <definedName name="Hl" localSheetId="1">#REF!</definedName>
    <definedName name="Hl" localSheetId="4">#REF!</definedName>
    <definedName name="Hl">#REF!</definedName>
    <definedName name="HLH">#REF!</definedName>
    <definedName name="Hlmid" localSheetId="1">#REF!</definedName>
    <definedName name="Hlmid">#REF!</definedName>
    <definedName name="Hltwo" localSheetId="1">#REF!</definedName>
    <definedName name="Hltwo">#REF!</definedName>
    <definedName name="HM" localSheetId="0">[3]집계표!#REF!</definedName>
    <definedName name="HM" localSheetId="1">[3]집계표!#REF!</definedName>
    <definedName name="HM" localSheetId="3">[3]집계표!#REF!</definedName>
    <definedName name="HM" localSheetId="5">[3]집계표!#REF!</definedName>
    <definedName name="HM">[3]집계표!#REF!</definedName>
    <definedName name="hnfd">#REF!</definedName>
    <definedName name="HOME" localSheetId="0">#REF!</definedName>
    <definedName name="HOME" localSheetId="1">#REF!</definedName>
    <definedName name="HOME" localSheetId="3">#REF!</definedName>
    <definedName name="HOME" localSheetId="5">#REF!</definedName>
    <definedName name="HOME">#REF!</definedName>
    <definedName name="HOME1">'[3]개시대사 (2)'!$A$1</definedName>
    <definedName name="HOME2">'[3]개시대사 (2)'!$H$1</definedName>
    <definedName name="hot_fouling">[29]General!$I$37</definedName>
    <definedName name="hot_in">[29]General!$C$37</definedName>
    <definedName name="hot_name">[29]General!$G$37</definedName>
    <definedName name="hot_out">[29]General!$D$37</definedName>
    <definedName name="How" localSheetId="2">#REF!</definedName>
    <definedName name="How" localSheetId="1">#REF!</definedName>
    <definedName name="How" localSheetId="4">#REF!</definedName>
    <definedName name="How">#REF!</definedName>
    <definedName name="Howmid" localSheetId="1">#REF!</definedName>
    <definedName name="Howmid" localSheetId="3">#REF!</definedName>
    <definedName name="Howmid">#REF!</definedName>
    <definedName name="Howtwo" localSheetId="1">#REF!</definedName>
    <definedName name="Howtwo" localSheetId="3">#REF!</definedName>
    <definedName name="Howtwo">#REF!</definedName>
    <definedName name="hrhrh">#N/A</definedName>
    <definedName name="HS" localSheetId="0">[3]집계표!#REF!</definedName>
    <definedName name="HS" localSheetId="1">[3]집계표!#REF!</definedName>
    <definedName name="HS" localSheetId="3">[3]집계표!#REF!</definedName>
    <definedName name="HS" localSheetId="5">[3]집계표!#REF!</definedName>
    <definedName name="HS">[3]집계표!#REF!</definedName>
    <definedName name="HSA" localSheetId="0">[3]집계표!#REF!</definedName>
    <definedName name="HSA" localSheetId="1">[3]집계표!#REF!</definedName>
    <definedName name="HSA" localSheetId="3">[3]집계표!#REF!</definedName>
    <definedName name="HSA" localSheetId="5">[3]집계표!#REF!</definedName>
    <definedName name="HSA">[3]집계표!#REF!</definedName>
    <definedName name="Hsub" localSheetId="1">#REF!</definedName>
    <definedName name="Hsub" localSheetId="3">#REF!</definedName>
    <definedName name="Hsub">#REF!</definedName>
    <definedName name="Hsubmid" localSheetId="1">#REF!</definedName>
    <definedName name="Hsubmid" localSheetId="3">#REF!</definedName>
    <definedName name="Hsubmid">#REF!</definedName>
    <definedName name="Hsubtwo" localSheetId="1">#REF!</definedName>
    <definedName name="Hsubtwo" localSheetId="3">#REF!</definedName>
    <definedName name="Hsubtwo">#REF!</definedName>
    <definedName name="hththh">#REF!</definedName>
    <definedName name="htjtjtj">#REF!</definedName>
    <definedName name="HUB" localSheetId="0">#REF!</definedName>
    <definedName name="HUB" localSheetId="1">#REF!</definedName>
    <definedName name="HUB" localSheetId="3">#REF!</definedName>
    <definedName name="HUB" localSheetId="5">#REF!</definedName>
    <definedName name="HUB">#REF!</definedName>
    <definedName name="Hvy_Eqt_FC" localSheetId="0">#REF!</definedName>
    <definedName name="Hvy_Eqt_FC" localSheetId="1">#REF!</definedName>
    <definedName name="Hvy_Eqt_FC" localSheetId="3">#REF!</definedName>
    <definedName name="Hvy_Eqt_FC" localSheetId="5">#REF!</definedName>
    <definedName name="Hvy_Eqt_FC">#REF!</definedName>
    <definedName name="Hvy_Eqt_LC" localSheetId="0">#REF!</definedName>
    <definedName name="Hvy_Eqt_LC" localSheetId="1">#REF!</definedName>
    <definedName name="Hvy_Eqt_LC" localSheetId="3">#REF!</definedName>
    <definedName name="Hvy_Eqt_LC" localSheetId="5">#REF!</definedName>
    <definedName name="Hvy_Eqt_LC">#REF!</definedName>
    <definedName name="Hvy_McxMth" localSheetId="0">#REF!</definedName>
    <definedName name="Hvy_McxMth" localSheetId="1">#REF!</definedName>
    <definedName name="Hvy_McxMth" localSheetId="3">#REF!</definedName>
    <definedName name="Hvy_McxMth" localSheetId="5">#REF!</definedName>
    <definedName name="Hvy_McxMth">#REF!</definedName>
    <definedName name="Hw" localSheetId="2">[31]Heat!#REF!</definedName>
    <definedName name="Hw" localSheetId="1">[31]Heat!#REF!</definedName>
    <definedName name="Hw" localSheetId="3">[31]Heat!#REF!</definedName>
    <definedName name="Hw">[31]Heat!#REF!</definedName>
    <definedName name="Hwmid" localSheetId="1">#REF!</definedName>
    <definedName name="Hwmid" localSheetId="3">#REF!</definedName>
    <definedName name="Hwmid">#REF!</definedName>
    <definedName name="Hwtwo" localSheetId="1">#REF!</definedName>
    <definedName name="Hwtwo" localSheetId="3">#REF!</definedName>
    <definedName name="Hwtwo">#REF!</definedName>
    <definedName name="HXnumber">[29]General!$F$6</definedName>
    <definedName name="hzfdh">#REF!</definedName>
    <definedName name="I" localSheetId="0">#REF!</definedName>
    <definedName name="I" localSheetId="1">#REF!</definedName>
    <definedName name="I" localSheetId="3">#REF!</definedName>
    <definedName name="I" localSheetId="5">#REF!</definedName>
    <definedName name="I">#REF!</definedName>
    <definedName name="IB" localSheetId="0">[3]집계표!#REF!</definedName>
    <definedName name="IB" localSheetId="1">[3]집계표!#REF!</definedName>
    <definedName name="IB" localSheetId="3">[3]집계표!#REF!</definedName>
    <definedName name="IB" localSheetId="5">[3]집계표!#REF!</definedName>
    <definedName name="IB">[3]집계표!#REF!</definedName>
    <definedName name="IBF" localSheetId="0">[3]집계표!#REF!</definedName>
    <definedName name="IBF" localSheetId="1">[3]집계표!#REF!</definedName>
    <definedName name="IBF" localSheetId="3">[3]집계표!#REF!</definedName>
    <definedName name="IBF" localSheetId="5">[3]집계표!#REF!</definedName>
    <definedName name="IBF">[3]집계표!#REF!</definedName>
    <definedName name="IBK" localSheetId="0">[3]집계표!#REF!</definedName>
    <definedName name="IBK" localSheetId="1">[3]집계표!#REF!</definedName>
    <definedName name="IBK" localSheetId="3">[3]집계표!#REF!</definedName>
    <definedName name="IBK" localSheetId="5">[3]집계표!#REF!</definedName>
    <definedName name="IBK">[3]집계표!#REF!</definedName>
    <definedName name="IDL_Total_Cost_FC" localSheetId="0">#REF!</definedName>
    <definedName name="IDL_Total_Cost_FC" localSheetId="1">#REF!</definedName>
    <definedName name="IDL_Total_Cost_FC" localSheetId="3">#REF!</definedName>
    <definedName name="IDL_Total_Cost_FC" localSheetId="5">#REF!</definedName>
    <definedName name="IDL_Total_Cost_FC">#REF!</definedName>
    <definedName name="IDL_Total_Cost_LC" localSheetId="0">#REF!</definedName>
    <definedName name="IDL_Total_Cost_LC" localSheetId="1">#REF!</definedName>
    <definedName name="IDL_Total_Cost_LC" localSheetId="3">#REF!</definedName>
    <definedName name="IDL_Total_Cost_LC" localSheetId="5">#REF!</definedName>
    <definedName name="IDL_Total_Cost_LC">#REF!</definedName>
    <definedName name="IDL_Total_MM" localSheetId="0">#REF!</definedName>
    <definedName name="IDL_Total_MM" localSheetId="1">#REF!</definedName>
    <definedName name="IDL_Total_MM" localSheetId="3">#REF!</definedName>
    <definedName name="IDL_Total_MM" localSheetId="5">#REF!</definedName>
    <definedName name="IDL_Total_MM">#REF!</definedName>
    <definedName name="IDLandS_Peak_MP" localSheetId="0">#REF!</definedName>
    <definedName name="IDLandS_Peak_MP" localSheetId="1">#REF!</definedName>
    <definedName name="IDLandS_Peak_MP" localSheetId="3">#REF!</definedName>
    <definedName name="IDLandS_Peak_MP" localSheetId="5">#REF!</definedName>
    <definedName name="IDLandS_Peak_MP">#REF!</definedName>
    <definedName name="IELWSALES" localSheetId="0">#REF!</definedName>
    <definedName name="IELWSALES" localSheetId="1">#REF!</definedName>
    <definedName name="IELWSALES" localSheetId="3">#REF!</definedName>
    <definedName name="IELWSALES" localSheetId="5">#REF!</definedName>
    <definedName name="IELWSALES">#REF!</definedName>
    <definedName name="IELYSALES" localSheetId="0">#REF!</definedName>
    <definedName name="IELYSALES" localSheetId="1">#REF!</definedName>
    <definedName name="IELYSALES" localSheetId="3">#REF!</definedName>
    <definedName name="IELYSALES" localSheetId="5">#REF!</definedName>
    <definedName name="IELYSALES">#REF!</definedName>
    <definedName name="IEPLANSALES" localSheetId="0">#REF!</definedName>
    <definedName name="IEPLANSALES" localSheetId="1">#REF!</definedName>
    <definedName name="IEPLANSALES" localSheetId="3">#REF!</definedName>
    <definedName name="IEPLANSALES" localSheetId="5">#REF!</definedName>
    <definedName name="IEPLANSALES">#REF!</definedName>
    <definedName name="IESP" localSheetId="0">#REF!</definedName>
    <definedName name="IESP" localSheetId="1">#REF!</definedName>
    <definedName name="IESP" localSheetId="3">#REF!</definedName>
    <definedName name="IESP" localSheetId="5">#REF!</definedName>
    <definedName name="IESP">#REF!</definedName>
    <definedName name="IF" localSheetId="0">[3]집계표!#REF!</definedName>
    <definedName name="IF" localSheetId="1">[3]집계표!#REF!</definedName>
    <definedName name="IF" localSheetId="3">[3]집계표!#REF!</definedName>
    <definedName name="IF" localSheetId="5">[3]집계표!#REF!</definedName>
    <definedName name="IF">[3]집계표!#REF!</definedName>
    <definedName name="IH" localSheetId="0">[3]집계표!#REF!</definedName>
    <definedName name="IH" localSheetId="1">[3]집계표!#REF!</definedName>
    <definedName name="IH" localSheetId="3">[3]집계표!#REF!</definedName>
    <definedName name="IH" localSheetId="5">[3]집계표!#REF!</definedName>
    <definedName name="IH">[3]집계표!#REF!</definedName>
    <definedName name="II" localSheetId="0">#REF!</definedName>
    <definedName name="II" localSheetId="1">#REF!</definedName>
    <definedName name="II" localSheetId="3">#REF!</definedName>
    <definedName name="II" localSheetId="5">#REF!</definedName>
    <definedName name="II">#REF!</definedName>
    <definedName name="IIC">#REF!</definedName>
    <definedName name="IIIC">#REF!</definedName>
    <definedName name="il.ililil">#REF!</definedName>
    <definedName name="IM" localSheetId="0">[3]집계표!#REF!</definedName>
    <definedName name="IM" localSheetId="1">[3]집계표!#REF!</definedName>
    <definedName name="IM" localSheetId="3">[3]집계표!#REF!</definedName>
    <definedName name="IM" localSheetId="5">[3]집계표!#REF!</definedName>
    <definedName name="IM">[3]집계표!#REF!</definedName>
    <definedName name="IN" localSheetId="0">[3]집계표!#REF!</definedName>
    <definedName name="IN" localSheetId="1">[3]집계표!#REF!</definedName>
    <definedName name="IN" localSheetId="3">[3]집계표!#REF!</definedName>
    <definedName name="IN" localSheetId="5">[3]집계표!#REF!</definedName>
    <definedName name="IN">[3]집계표!#REF!</definedName>
    <definedName name="InDevType" localSheetId="2">#REF!</definedName>
    <definedName name="InDevType" localSheetId="1">#REF!</definedName>
    <definedName name="InDevType" localSheetId="4">#REF!</definedName>
    <definedName name="InDevType">#REF!</definedName>
    <definedName name="InDevTypetwo" localSheetId="1">#REF!</definedName>
    <definedName name="InDevTypetwo">#REF!</definedName>
    <definedName name="Indicators">#REF!</definedName>
    <definedName name="IndicatorsPeyvast1">#REF!</definedName>
    <definedName name="IndicatorsPeyvast2">#REF!</definedName>
    <definedName name="Inifile" localSheetId="1">#REF!</definedName>
    <definedName name="Inifile">#REF!</definedName>
    <definedName name="Inlet_liquid_velocity" localSheetId="1">#REF!</definedName>
    <definedName name="Inlet_liquid_velocity">#REF!</definedName>
    <definedName name="Inlet_liquid_velocitytwo" localSheetId="1">#REF!</definedName>
    <definedName name="Inlet_liquid_velocitytwo">#REF!</definedName>
    <definedName name="INSDES">'[44]REFRENCE-NOT INCLUDED IN PRINT'!$E$5:$E$578</definedName>
    <definedName name="INSTDKADU" localSheetId="0">#REF!</definedName>
    <definedName name="INSTDKADU" localSheetId="1">#REF!</definedName>
    <definedName name="INSTDKADU" localSheetId="3">#REF!</definedName>
    <definedName name="INSTDKADU" localSheetId="5">#REF!</definedName>
    <definedName name="INSTDKADU">#REF!</definedName>
    <definedName name="INSTNFGP" localSheetId="0">#REF!</definedName>
    <definedName name="INSTNFGP" localSheetId="1">#REF!</definedName>
    <definedName name="INSTNFGP" localSheetId="3">#REF!</definedName>
    <definedName name="INSTNFGP" localSheetId="5">#REF!</definedName>
    <definedName name="INSTNFGP">#REF!</definedName>
    <definedName name="INSTNGL4" localSheetId="0">#REF!</definedName>
    <definedName name="INSTNGL4" localSheetId="1">#REF!</definedName>
    <definedName name="INSTNGL4" localSheetId="3">#REF!</definedName>
    <definedName name="INSTNGL4" localSheetId="5">#REF!</definedName>
    <definedName name="INSTNGL4">#REF!</definedName>
    <definedName name="INSTPGM" localSheetId="0">#REF!</definedName>
    <definedName name="INSTPGM" localSheetId="1">#REF!</definedName>
    <definedName name="INSTPGM" localSheetId="3">#REF!</definedName>
    <definedName name="INSTPGM" localSheetId="5">#REF!</definedName>
    <definedName name="INSTPGM">#REF!</definedName>
    <definedName name="INSTPIPELINE" localSheetId="0">#REF!</definedName>
    <definedName name="INSTPIPELINE" localSheetId="1">#REF!</definedName>
    <definedName name="INSTPIPELINE" localSheetId="3">#REF!</definedName>
    <definedName name="INSTPIPELINE" localSheetId="5">#REF!</definedName>
    <definedName name="INSTPIPELINE">#REF!</definedName>
    <definedName name="INSTTANK" localSheetId="0">#REF!</definedName>
    <definedName name="INSTTANK" localSheetId="1">#REF!</definedName>
    <definedName name="INSTTANK" localSheetId="3">#REF!</definedName>
    <definedName name="INSTTANK" localSheetId="5">#REF!</definedName>
    <definedName name="INSTTANK">#REF!</definedName>
    <definedName name="INSURANCE">#REF!</definedName>
    <definedName name="Int" localSheetId="0">#REF!</definedName>
    <definedName name="Int" localSheetId="1">#REF!</definedName>
    <definedName name="Int" localSheetId="3">#REF!</definedName>
    <definedName name="Int" localSheetId="5">#REF!</definedName>
    <definedName name="Int">#REF!</definedName>
    <definedName name="Interest_Rate" localSheetId="0">#REF!</definedName>
    <definedName name="Interest_Rate" localSheetId="1">#REF!</definedName>
    <definedName name="Interest_Rate" localSheetId="3">#REF!</definedName>
    <definedName name="Interest_Rate" localSheetId="5">#REF!</definedName>
    <definedName name="Interest_Rate">#REF!</definedName>
    <definedName name="Internal">#REF!</definedName>
    <definedName name="IntFreeCred" localSheetId="0">#REF!</definedName>
    <definedName name="IntFreeCred" localSheetId="1">#REF!</definedName>
    <definedName name="IntFreeCred" localSheetId="3">#REF!</definedName>
    <definedName name="IntFreeCred" localSheetId="5">#REF!</definedName>
    <definedName name="IntFreeCred">#REF!</definedName>
    <definedName name="Invoice" localSheetId="1">#REF!</definedName>
    <definedName name="Invoice" localSheetId="3">#REF!</definedName>
    <definedName name="Invoice">#REF!</definedName>
    <definedName name="IOTYPE">'[44]REFRENCE-NOT INCLUDED IN PRINT'!$F$5:$F$30</definedName>
    <definedName name="IS" localSheetId="0">[3]집계표!#REF!</definedName>
    <definedName name="IS" localSheetId="2">[3]집계표!#REF!</definedName>
    <definedName name="IS" localSheetId="1">[3]집계표!#REF!</definedName>
    <definedName name="IS" localSheetId="4">[3]집계표!#REF!</definedName>
    <definedName name="IS" localSheetId="3">[3]집계표!#REF!</definedName>
    <definedName name="IS" localSheetId="5">[3]집계표!#REF!</definedName>
    <definedName name="IS">[3]집계표!#REF!</definedName>
    <definedName name="ISA" localSheetId="0">[3]집계표!#REF!</definedName>
    <definedName name="ISA" localSheetId="1">[3]집계표!#REF!</definedName>
    <definedName name="ISA" localSheetId="3">[3]집계표!#REF!</definedName>
    <definedName name="ISA" localSheetId="5">[3]집계표!#REF!</definedName>
    <definedName name="ISA">[3]집계표!#REF!</definedName>
    <definedName name="ITEM" localSheetId="0">#REF!</definedName>
    <definedName name="ITEM" localSheetId="1">#REF!</definedName>
    <definedName name="ITEM" localSheetId="3">#REF!</definedName>
    <definedName name="ITEM" localSheetId="5">#REF!</definedName>
    <definedName name="ITEM">#REF!</definedName>
    <definedName name="iul.iii">#N/A</definedName>
    <definedName name="ja" localSheetId="0">#REF!</definedName>
    <definedName name="ja" localSheetId="1">#REF!</definedName>
    <definedName name="ja" localSheetId="3">#REF!</definedName>
    <definedName name="ja" localSheetId="5">#REF!</definedName>
    <definedName name="ja">#REF!</definedName>
    <definedName name="JANADELEH">#REF!</definedName>
    <definedName name="jb" localSheetId="0">#REF!</definedName>
    <definedName name="jb" localSheetId="1">#REF!</definedName>
    <definedName name="jb" localSheetId="3">#REF!</definedName>
    <definedName name="jb" localSheetId="5">#REF!</definedName>
    <definedName name="jb">#REF!</definedName>
    <definedName name="jhhhh">#REF!</definedName>
    <definedName name="JJ" localSheetId="0">#REF!</definedName>
    <definedName name="JJ" localSheetId="1">#REF!</definedName>
    <definedName name="JJ" localSheetId="3">#REF!</definedName>
    <definedName name="JJ" localSheetId="5">#REF!</definedName>
    <definedName name="JJ">#REF!</definedName>
    <definedName name="jjj">#REF!</definedName>
    <definedName name="jjjj">MATCH(0.01,[27]!gegegeg,-1)+1</definedName>
    <definedName name="jjtj" localSheetId="0">ROW(#REF!)</definedName>
    <definedName name="jjtj" localSheetId="3">ROW(#REF!)</definedName>
    <definedName name="jjtj">ROW(#REF!)</definedName>
    <definedName name="jk" localSheetId="0">{"Book1","Microsoft Excel.xls","작업일보.xls"}</definedName>
    <definedName name="jk" localSheetId="2">{"Book1","Microsoft Excel.xls","작업일보.xls"}</definedName>
    <definedName name="jk" localSheetId="1">{"Book1","Microsoft Excel.xls","작업일보.xls"}</definedName>
    <definedName name="jk" localSheetId="4">{"Book1","Microsoft Excel.xls","작업일보.xls"}</definedName>
    <definedName name="jk" localSheetId="3">{"Book1","Microsoft Excel.xls","작업일보.xls"}</definedName>
    <definedName name="jk" localSheetId="5">{"Book1","Microsoft Excel.xls","작업일보.xls"}</definedName>
    <definedName name="jk">{"Book1","Microsoft Excel.xls","작업일보.xls"}</definedName>
    <definedName name="jljuul" localSheetId="0">#REF!</definedName>
    <definedName name="jljuul" localSheetId="1">#REF!</definedName>
    <definedName name="jljuul" localSheetId="3">#REF!</definedName>
    <definedName name="jljuul" localSheetId="5">#REF!</definedName>
    <definedName name="jljuul">#REF!</definedName>
    <definedName name="jnbb">#REF!</definedName>
    <definedName name="joints" localSheetId="0">#REF!</definedName>
    <definedName name="joints" localSheetId="1">#REF!</definedName>
    <definedName name="joints" localSheetId="3">#REF!</definedName>
    <definedName name="joints" localSheetId="5">#REF!</definedName>
    <definedName name="joints">#REF!</definedName>
    <definedName name="JTABL" localSheetId="0">[47]Sheet4!$D$1:$E$17</definedName>
    <definedName name="JTABL" localSheetId="1">[48]Sheet4!$D$1:$E$17</definedName>
    <definedName name="JTABL" localSheetId="4">[49]Sheet4!$D$1:$E$17</definedName>
    <definedName name="JTABL" localSheetId="3">[47]Sheet4!$D$1:$E$17</definedName>
    <definedName name="JTABL" localSheetId="5">[47]Sheet4!$D$1:$E$17</definedName>
    <definedName name="JTABL">[50]Sheet4!$D$1:$E$17</definedName>
    <definedName name="jtjtj">Scheduled_Payment+Extra_Payment</definedName>
    <definedName name="jyjkyj">#N/A</definedName>
    <definedName name="jyjyj">Scheduled_Payment+Extra_Payment</definedName>
    <definedName name="jytjj">Scheduled_Payment+Extra_Payment</definedName>
    <definedName name="K" localSheetId="0">#REF!</definedName>
    <definedName name="K" localSheetId="2">#REF!</definedName>
    <definedName name="K" localSheetId="1">#REF!</definedName>
    <definedName name="K" localSheetId="4">[46]!M616.metricbar</definedName>
    <definedName name="K" localSheetId="3">#REF!</definedName>
    <definedName name="K" localSheetId="5">#REF!</definedName>
    <definedName name="K">#REF!</definedName>
    <definedName name="k_dej">#REF!</definedName>
    <definedName name="K_narm">#REF!</definedName>
    <definedName name="k_sang">#REF!</definedName>
    <definedName name="kj.">#REF!</definedName>
    <definedName name="kk">#N/A</definedName>
    <definedName name="kkkkkkkkkkkkkkkkkkkkkkkkkkkkkkkkkkkkkkkkk">#REF!</definedName>
    <definedName name="KL">#REF!</definedName>
    <definedName name="L" localSheetId="0">#REF!</definedName>
    <definedName name="L" localSheetId="1">#REF!</definedName>
    <definedName name="L" localSheetId="3">#REF!</definedName>
    <definedName name="L" localSheetId="5">#REF!</definedName>
    <definedName name="L">#REF!</definedName>
    <definedName name="La">650</definedName>
    <definedName name="LambdaBA" localSheetId="1">#REF!</definedName>
    <definedName name="LambdaBA" localSheetId="3">#REF!</definedName>
    <definedName name="LambdaBA">#REF!</definedName>
    <definedName name="LambdaBAmax" localSheetId="1">#REF!</definedName>
    <definedName name="LambdaBAmax" localSheetId="3">#REF!</definedName>
    <definedName name="LambdaBAmax">#REF!</definedName>
    <definedName name="lambdabamaxtwo" localSheetId="1">#REF!</definedName>
    <definedName name="lambdabamaxtwo" localSheetId="3">#REF!</definedName>
    <definedName name="lambdabamaxtwo">#REF!</definedName>
    <definedName name="LambdaBAtwo" localSheetId="1">#REF!</definedName>
    <definedName name="LambdaBAtwo" localSheetId="3">#REF!</definedName>
    <definedName name="LambdaBAtwo">#REF!</definedName>
    <definedName name="lambdaHdes" localSheetId="1">#REF!</definedName>
    <definedName name="lambdaHdes">#REF!</definedName>
    <definedName name="lambdaHdestwo" localSheetId="1">#REF!</definedName>
    <definedName name="lambdaHdestwo">#REF!</definedName>
    <definedName name="lambdahseal" localSheetId="1">#REF!</definedName>
    <definedName name="lambdahseal">#REF!</definedName>
    <definedName name="lambdahstab" localSheetId="1">#REF!</definedName>
    <definedName name="lambdahstab">#REF!</definedName>
    <definedName name="lambdaHweep" localSheetId="1">#REF!</definedName>
    <definedName name="lambdaHweep">#REF!</definedName>
    <definedName name="Las">770</definedName>
    <definedName name="Last_Row">#N/A</definedName>
    <definedName name="LastRow" localSheetId="1">#REF!</definedName>
    <definedName name="LastRow" localSheetId="4">#REF!</definedName>
    <definedName name="LastRow">#REF!</definedName>
    <definedName name="LB" localSheetId="0">[3]집계표!#REF!</definedName>
    <definedName name="LB" localSheetId="2">[3]집계표!#REF!</definedName>
    <definedName name="LB" localSheetId="1">[3]집계표!#REF!</definedName>
    <definedName name="LB" localSheetId="4">[3]집계표!#REF!</definedName>
    <definedName name="LB" localSheetId="3">[3]집계표!#REF!</definedName>
    <definedName name="LB" localSheetId="5">[3]집계표!#REF!</definedName>
    <definedName name="LB">[3]집계표!#REF!</definedName>
    <definedName name="LBF" localSheetId="0">[3]집계표!#REF!</definedName>
    <definedName name="LBF" localSheetId="1">[3]집계표!#REF!</definedName>
    <definedName name="LBF" localSheetId="3">[3]집계표!#REF!</definedName>
    <definedName name="LBF" localSheetId="5">[3]집계표!#REF!</definedName>
    <definedName name="LBF">[3]집계표!#REF!</definedName>
    <definedName name="LBK" localSheetId="0">[3]집계표!#REF!</definedName>
    <definedName name="LBK" localSheetId="1">[3]집계표!#REF!</definedName>
    <definedName name="LBK" localSheetId="3">[3]집계표!#REF!</definedName>
    <definedName name="LBK" localSheetId="5">[3]집계표!#REF!</definedName>
    <definedName name="LBK">[3]집계표!#REF!</definedName>
    <definedName name="LC" localSheetId="0">#REF!</definedName>
    <definedName name="LC" localSheetId="1">#REF!</definedName>
    <definedName name="LC" localSheetId="3">#REF!</definedName>
    <definedName name="LC" localSheetId="5">#REF!</definedName>
    <definedName name="LC">#REF!</definedName>
    <definedName name="LCA">OFFSET([8]Sw!$AD$8,0,0,COUNTA([8]Sw!$AD$1:$AD$65536))</definedName>
    <definedName name="LCC">OFFSET([8]Sw!$AB$8,0,0,COUNTA([8]Sw!$AB$1:$AB$65536))</definedName>
    <definedName name="LDA">OFFSET([8]Sw!$AJ$8,0,0,COUNTA([8]Sw!$AJ$1:$AJ$65536))</definedName>
    <definedName name="LDC">OFFSET([8]Sw!$AH$8,0,0,COUNTA([8]Sw!$AH$1:$AH$65536))</definedName>
    <definedName name="Ldcb" localSheetId="1">#REF!</definedName>
    <definedName name="Ldcb">#REF!</definedName>
    <definedName name="Ldcbtwo" localSheetId="1">#REF!</definedName>
    <definedName name="Ldcbtwo">#REF!</definedName>
    <definedName name="LEGEND" localSheetId="1">#REF!</definedName>
    <definedName name="LEGEND">#REF!</definedName>
    <definedName name="legend2" localSheetId="1">#REF!</definedName>
    <definedName name="legend2">#REF!</definedName>
    <definedName name="LEVEL_2_1_HEXENE_PG.1">'[26]Summary Sheets'!$W$382:$AG$416</definedName>
    <definedName name="LEVEL_2_1_HEXENE_PG.2">'[26]Summary Sheets'!$W$420:$AG$454</definedName>
    <definedName name="LEVEL_2_1_HEXENE_PG.3">'[26]Summary Sheets'!$W$458:$AG$492</definedName>
    <definedName name="LEVEL_2_1_HEXENE_PG.4">'[26]Summary Sheets'!$W$496:$AG$530</definedName>
    <definedName name="LEVEL_2_1_HEXENE_PG_5">'[26]Summary Sheets'!$W$534:$AG$568</definedName>
    <definedName name="LEVEL_2_DKADU_PG.1">'[32]ITB COST'!$W$2:$AG$42</definedName>
    <definedName name="LEVEL_2_DKADU_PG.2">'[32]ITB COST'!$W$46:$AG$86</definedName>
    <definedName name="LEVEL_2_DKADU_PG.3">'[32]ITB COST'!$W$90:$AG$130</definedName>
    <definedName name="LEVEL_2_DKADU_PG.4">'[32]ITB COST'!$W$134:$AG$174</definedName>
    <definedName name="LEVEL_2_DOCK_PG.1">'[26]Summary Sheets'!$W$762:$AG$796</definedName>
    <definedName name="LEVEL_2_DOCK_PG.2">'[26]Summary Sheets'!$W$800:$AG$834</definedName>
    <definedName name="LEVEL_2_DOCK_PG.3">'[26]Summary Sheets'!$W$838:$AG$872</definedName>
    <definedName name="LEVEL_2_DOCK_PG.4">'[26]Summary Sheets'!$W$876:$AG$910</definedName>
    <definedName name="LEVEL_2_DOCK_PG_5">'[26]Summary Sheets'!$W$914:$AG$948</definedName>
    <definedName name="LEVEL_2_ETHYLENE_PG.1">'[26]Summary Sheets'!$W$2:$AG$36</definedName>
    <definedName name="LEVEL_2_ETHYLENE_PG.2">'[26]Summary Sheets'!$W$40:$AG$74</definedName>
    <definedName name="LEVEL_2_ETHYLENE_PG.3">'[26]Summary Sheets'!$W$78:$AG$112</definedName>
    <definedName name="LEVEL_2_ETHYLENE_PG.4">'[26]Summary Sheets'!$W$116:$AG$150</definedName>
    <definedName name="LEVEL_2_ETHYLENE_PG_5">'[26]Summary Sheets'!$W$154:$AG$188</definedName>
    <definedName name="LEVEL_2_NFGP_PG.1">'[32]ITB COST'!$W$398:$AG$438</definedName>
    <definedName name="LEVEL_2_NFGP_PG.2">'[32]ITB COST'!$W$442:$AG$482</definedName>
    <definedName name="LEVEL_2_NFGP_PG.3">'[32]ITB COST'!$W$486:$AG$526</definedName>
    <definedName name="LEVEL_2_NFGP_PG.4">'[32]ITB COST'!$W$530:$AG$570</definedName>
    <definedName name="LEVEL_2_NGL4_PG.1">'[32]ITB COST'!$W$178:$AG$218</definedName>
    <definedName name="LEVEL_2_NGL4_PG.2">'[32]ITB COST'!$W$222:$AG$262</definedName>
    <definedName name="LEVEL_2_NGL4_PG.3">'[32]ITB COST'!$W$266:$AG$306</definedName>
    <definedName name="LEVEL_2_NGL4_PG.4">'[32]ITB COST'!$W$310:$AG$350</definedName>
    <definedName name="LEVEL_2_OFFSITES_PG.1">'[26]Summary Sheets'!$W$572:$AG$606</definedName>
    <definedName name="LEVEL_2_OFFSITES_PG.2">'[26]Summary Sheets'!$W$610:$AG$644</definedName>
    <definedName name="LEVEL_2_OFFSITES_PG.3">'[26]Summary Sheets'!$W$648:$AG$682</definedName>
    <definedName name="LEVEL_2_OFFSITES_PG.4">'[26]Summary Sheets'!$W$686:$AG$720</definedName>
    <definedName name="LEVEL_2_OFFSITES_PG_5">'[26]Summary Sheets'!$W$724:$AG$758</definedName>
    <definedName name="LEVEL_2_PGM_PG.1">'[32]ITB COST'!$W$881:$AG$922</definedName>
    <definedName name="LEVEL_2_PGM_PG.2">'[32]ITB COST'!$W$925:$AG$966</definedName>
    <definedName name="LEVEL_2_PIPELINE_PG.1">'[32]ITB COST'!$W$574:$AG$614</definedName>
    <definedName name="LEVEL_2_PIPELINE_PG.2">'[32]ITB COST'!$W$618:$AG$658</definedName>
    <definedName name="LEVEL_2_PIPELINE_PG.3">'[32]ITB COST'!$W$662:$AG$702</definedName>
    <definedName name="LEVEL_2_POLYETHYLENE_PG.1">'[26]Summary Sheets'!$W$192:$AG$226</definedName>
    <definedName name="LEVEL_2_POLYETHYLENE_PG.2">'[26]Summary Sheets'!$W$230:$AG$264</definedName>
    <definedName name="LEVEL_2_POLYETHYLENE_PG.3">'[26]Summary Sheets'!$W$268:$AG$302</definedName>
    <definedName name="LEVEL_2_POLYETHYLENE_PG.4">'[26]Summary Sheets'!$W$306:$AG$340</definedName>
    <definedName name="LEVEL_2_POLYETHYLENE_PG_5">'[26]Summary Sheets'!$W$344:$AG$378</definedName>
    <definedName name="LEVEL_2_TANK_PG.1">'[32]ITB COST'!$W$706:$AG$746</definedName>
    <definedName name="LEVEL_2_TANK_PG.2">'[32]ITB COST'!$W$750:$AG$790</definedName>
    <definedName name="LEVEL_2_TANK_PG.3">'[32]ITB COST'!$W$794:$AG$834</definedName>
    <definedName name="LEVEL_2_TANK_PG.4">'[32]ITB COST'!$W$838:$AG$878</definedName>
    <definedName name="LEVEL_3_1_HEXENE_EQUIP_PG_1">'[26]Summary Sheets'!$AH$382:$AR$416</definedName>
    <definedName name="LEVEL_3_1_HEXENE_EQUIP_PG_2">'[26]Summary Sheets'!$AH$420:$AR$454</definedName>
    <definedName name="LEVEL_3_1_HEXENE_EQUIP_PG_3">'[26]Summary Sheets'!$AH$458:$AR$492</definedName>
    <definedName name="LEVEL_3_DKADU_EQUIP_PG_1">'[32]ITB COST'!$AH$2:$AR$42</definedName>
    <definedName name="LEVEL_3_DKADU_EQUIP_PG_2">'[32]ITB COST'!$AH$46:$AR$86</definedName>
    <definedName name="LEVEL_3_DKADU_EQUIP_PG_3">'[32]ITB COST'!$AH$90:$AR$130</definedName>
    <definedName name="LEVEL_3_DOCK_EQUIP_PG_1">'[26]Summary Sheets'!$AH$762:$AR$796</definedName>
    <definedName name="LEVEL_3_DOCK_EQUIP_PG_2">'[26]Summary Sheets'!$AH$800:$AR$834</definedName>
    <definedName name="LEVEL_3_DOCK_EQUIP_PG_3">'[26]Summary Sheets'!$AH$838:$AR$872</definedName>
    <definedName name="LEVEL_3_ETHYLENE_EQUIP_PG_1">'[26]Summary Sheets'!$AH$2:$AR$36</definedName>
    <definedName name="LEVEL_3_ETHYLENE_EQUIP_PG_2">'[26]Summary Sheets'!$AH$40:$AR$74</definedName>
    <definedName name="LEVEL_3_ETHYLENE_EQUIP_PG_3">'[26]Summary Sheets'!$AH$78:$AR$112</definedName>
    <definedName name="LEVEL_3_NFGP_EQUIP_PG_1">'[32]ITB COST'!$AH$398:$AR$438</definedName>
    <definedName name="LEVEL_3_NFGP_EQUIP_PG_2">'[32]ITB COST'!$AH$442:$AR$482</definedName>
    <definedName name="LEVEL_3_NFGP_EQUIP_PG_3">'[32]ITB COST'!$AH$486:$AR$526</definedName>
    <definedName name="LEVEL_3_NGL4_EQUIP_PG_1">'[32]ITB COST'!$AH$178:$AR$218</definedName>
    <definedName name="LEVEL_3_NGL4_EQUIP_PG_2">'[32]ITB COST'!$AH$222:$AR$262</definedName>
    <definedName name="LEVEL_3_NGL4_EQUIP_PG_3">'[32]ITB COST'!$AH$266:$AR$306</definedName>
    <definedName name="LEVEL_3_NGL4_EQUIP_PG_4">'[32]ITB COST'!$AH$310:$AR$350</definedName>
    <definedName name="LEVEL_3_NGL4_EQUIP_PG_5">'[32]ITB COST'!$AH$354:$AR$394</definedName>
    <definedName name="LEVEL_3_OFFSITES_EQUIP_PG_1">'[26]Summary Sheets'!$AH$572:$AR$606</definedName>
    <definedName name="LEVEL_3_OFFSITES_EQUIP_PG_2">'[26]Summary Sheets'!$AH$610:$AR$644</definedName>
    <definedName name="LEVEL_3_OFFSITES_EQUIP_PG_3">'[26]Summary Sheets'!$AH$648:$AR$682</definedName>
    <definedName name="LEVEL_3_PIPELINE_EQUIP_PG_1">'[32]ITB COST'!$AH$574:$AR$614</definedName>
    <definedName name="LEVEL_3_POLYETHYLENE_EQUIP_PG_1">'[26]Summary Sheets'!$AH$192:$AR$226</definedName>
    <definedName name="LEVEL_3_POLYETHYLENE_EQUIP_PG_2">'[26]Summary Sheets'!$AH$230:$AR$264</definedName>
    <definedName name="LEVEL_3_POLYETHYLENE_EQUIP_PG_3">'[26]Summary Sheets'!$AH$268:$AR$302</definedName>
    <definedName name="LEVEL_3_TANK_EQUIP_PG_1">'[32]ITB COST'!$AH$706:$AR$746</definedName>
    <definedName name="LF" localSheetId="0">[3]집계표!#REF!</definedName>
    <definedName name="LF" localSheetId="2">[3]집계표!#REF!</definedName>
    <definedName name="LF" localSheetId="1">[3]집계표!#REF!</definedName>
    <definedName name="LF" localSheetId="4">[3]집계표!#REF!</definedName>
    <definedName name="LF" localSheetId="3">[3]집계표!#REF!</definedName>
    <definedName name="LF" localSheetId="5">[3]집계표!#REF!</definedName>
    <definedName name="LF">[3]집계표!#REF!</definedName>
    <definedName name="LFA">OFFSET([8]Sw!$AP$8,0,0,COUNTA([8]Sw!$AP$1:$AP$65536))</definedName>
    <definedName name="LFC">OFFSET([8]Sw!$AN$8,0,0,COUNTA([8]Sw!$AN$1:$AN$65536))</definedName>
    <definedName name="Lfp" localSheetId="2">#REF!</definedName>
    <definedName name="Lfp" localSheetId="1">#REF!</definedName>
    <definedName name="Lfp" localSheetId="4">#REF!</definedName>
    <definedName name="Lfp">#REF!</definedName>
    <definedName name="Lfptwo" localSheetId="1">#REF!</definedName>
    <definedName name="Lfptwo">#REF!</definedName>
    <definedName name="LGGTGGY">#N/A</definedName>
    <definedName name="LH" localSheetId="0">[3]집계표!#REF!</definedName>
    <definedName name="LH" localSheetId="1">[3]집계표!#REF!</definedName>
    <definedName name="LH" localSheetId="3">[3]집계표!#REF!</definedName>
    <definedName name="LH" localSheetId="5">[3]집계표!#REF!</definedName>
    <definedName name="LH">[3]집계표!#REF!</definedName>
    <definedName name="LiqProps">[51]Settings!$C$30:$C$81</definedName>
    <definedName name="Liquid_Criteria_Max_vel_A1" localSheetId="2">#REF!</definedName>
    <definedName name="Liquid_Criteria_Max_vel_A1" localSheetId="1">#REF!</definedName>
    <definedName name="Liquid_Criteria_Max_vel_A1" localSheetId="4">#REF!</definedName>
    <definedName name="Liquid_Criteria_Max_vel_A1">#REF!</definedName>
    <definedName name="Liquid_DP_Criteria_A1" localSheetId="1">#REF!</definedName>
    <definedName name="Liquid_DP_Criteria_A1">#REF!</definedName>
    <definedName name="liuluill" localSheetId="0">#REF!</definedName>
    <definedName name="liuluill" localSheetId="1">#REF!</definedName>
    <definedName name="liuluill" localSheetId="3">#REF!</definedName>
    <definedName name="liuluill" localSheetId="5">#REF!</definedName>
    <definedName name="liuluill">#REF!</definedName>
    <definedName name="LK" localSheetId="0">#REF!</definedName>
    <definedName name="LK" localSheetId="1">#REF!</definedName>
    <definedName name="LK" localSheetId="3">#REF!</definedName>
    <definedName name="LK" localSheetId="5">#REF!</definedName>
    <definedName name="LK">#REF!</definedName>
    <definedName name="ll">#REF!</definedName>
    <definedName name="llll">Scheduled_Payment+Extra_Payment</definedName>
    <definedName name="LM" localSheetId="0">[3]집계표!#REF!</definedName>
    <definedName name="LM" localSheetId="1">[3]집계표!#REF!</definedName>
    <definedName name="LM" localSheetId="4">[3]집계표!#REF!</definedName>
    <definedName name="LM" localSheetId="3">[3]집계표!#REF!</definedName>
    <definedName name="LM" localSheetId="5">[3]집계표!#REF!</definedName>
    <definedName name="LM">[3]집계표!#REF!</definedName>
    <definedName name="Loan_Amount" localSheetId="0">#REF!</definedName>
    <definedName name="Loan_Amount" localSheetId="1">#REF!</definedName>
    <definedName name="Loan_Amount" localSheetId="3">#REF!</definedName>
    <definedName name="Loan_Amount" localSheetId="5">#REF!</definedName>
    <definedName name="Loan_Amount">#REF!</definedName>
    <definedName name="Loan_Start" localSheetId="0">#REF!</definedName>
    <definedName name="Loan_Start" localSheetId="1">#REF!</definedName>
    <definedName name="Loan_Start" localSheetId="3">#REF!</definedName>
    <definedName name="Loan_Start" localSheetId="5">#REF!</definedName>
    <definedName name="Loan_Start">#REF!</definedName>
    <definedName name="Loan_Years" localSheetId="0">#REF!</definedName>
    <definedName name="Loan_Years" localSheetId="1">#REF!</definedName>
    <definedName name="Loan_Years" localSheetId="3">#REF!</definedName>
    <definedName name="Loan_Years" localSheetId="5">#REF!</definedName>
    <definedName name="Loan_Years">#REF!</definedName>
    <definedName name="Local_IDL_Cost_FC" localSheetId="0">#REF!</definedName>
    <definedName name="Local_IDL_Cost_FC" localSheetId="1">#REF!</definedName>
    <definedName name="Local_IDL_Cost_FC" localSheetId="3">#REF!</definedName>
    <definedName name="Local_IDL_Cost_FC" localSheetId="5">#REF!</definedName>
    <definedName name="Local_IDL_Cost_FC">#REF!</definedName>
    <definedName name="Local_IDL_Cost_LC" localSheetId="0">#REF!</definedName>
    <definedName name="Local_IDL_Cost_LC" localSheetId="1">#REF!</definedName>
    <definedName name="Local_IDL_Cost_LC" localSheetId="3">#REF!</definedName>
    <definedName name="Local_IDL_Cost_LC" localSheetId="5">#REF!</definedName>
    <definedName name="Local_IDL_Cost_LC">#REF!</definedName>
    <definedName name="Local_IDL_MM" localSheetId="0">#REF!</definedName>
    <definedName name="Local_IDL_MM" localSheetId="1">#REF!</definedName>
    <definedName name="Local_IDL_MM" localSheetId="3">#REF!</definedName>
    <definedName name="Local_IDL_MM" localSheetId="5">#REF!</definedName>
    <definedName name="Local_IDL_MM">#REF!</definedName>
    <definedName name="Local_MH_Total" localSheetId="0">#REF!</definedName>
    <definedName name="Local_MH_Total" localSheetId="1">#REF!</definedName>
    <definedName name="Local_MH_Total" localSheetId="3">#REF!</definedName>
    <definedName name="Local_MH_Total" localSheetId="5">#REF!</definedName>
    <definedName name="Local_MH_Total">#REF!</definedName>
    <definedName name="Local_MHCost_FC" localSheetId="0">#REF!</definedName>
    <definedName name="Local_MHCost_FC" localSheetId="1">#REF!</definedName>
    <definedName name="Local_MHCost_FC" localSheetId="3">#REF!</definedName>
    <definedName name="Local_MHCost_FC" localSheetId="5">#REF!</definedName>
    <definedName name="Local_MHCost_FC">#REF!</definedName>
    <definedName name="Local_MHCost_LC" localSheetId="0">#REF!</definedName>
    <definedName name="Local_MHCost_LC" localSheetId="1">#REF!</definedName>
    <definedName name="Local_MHCost_LC" localSheetId="3">#REF!</definedName>
    <definedName name="Local_MHCost_LC" localSheetId="5">#REF!</definedName>
    <definedName name="Local_MHCost_LC">#REF!</definedName>
    <definedName name="Local_Staff_Cost_FC">#REF!</definedName>
    <definedName name="Local_Staff_Cost_LC">#REF!</definedName>
    <definedName name="Local_Staff_MM">#REF!</definedName>
    <definedName name="location" localSheetId="1">[29]General!#REF!</definedName>
    <definedName name="location" localSheetId="4">[29]General!#REF!</definedName>
    <definedName name="location" localSheetId="3">[29]General!#REF!</definedName>
    <definedName name="location">[29]General!#REF!</definedName>
    <definedName name="LoopSummary" localSheetId="2">#REF!</definedName>
    <definedName name="LoopSummary" localSheetId="1">#REF!</definedName>
    <definedName name="LoopSummary" localSheetId="4">#REF!</definedName>
    <definedName name="LoopSummary">#REF!</definedName>
    <definedName name="LS" localSheetId="0">[3]집계표!#REF!</definedName>
    <definedName name="LS" localSheetId="2">[3]집계표!#REF!</definedName>
    <definedName name="LS" localSheetId="1">[3]집계표!#REF!</definedName>
    <definedName name="LS" localSheetId="4">[3]집계표!#REF!</definedName>
    <definedName name="LS" localSheetId="3">[3]집계표!#REF!</definedName>
    <definedName name="LS" localSheetId="5">[3]집계표!#REF!</definedName>
    <definedName name="LS">[3]집계표!#REF!</definedName>
    <definedName name="LSA" localSheetId="0">[3]집계표!#REF!</definedName>
    <definedName name="LSA" localSheetId="1">[3]집계표!#REF!</definedName>
    <definedName name="LSA" localSheetId="4">[3]집계표!#REF!</definedName>
    <definedName name="LSA" localSheetId="3">[3]집계표!#REF!</definedName>
    <definedName name="LSA" localSheetId="5">[3]집계표!#REF!</definedName>
    <definedName name="LSA">[3]집계표!#REF!</definedName>
    <definedName name="LTR_현바제_93113_93.10.07" localSheetId="0">#REF!</definedName>
    <definedName name="LTR_현바제_93113_93.10.07" localSheetId="1">#REF!</definedName>
    <definedName name="LTR_현바제_93113_93.10.07" localSheetId="3">#REF!</definedName>
    <definedName name="LTR_현바제_93113_93.10.07" localSheetId="5">#REF!</definedName>
    <definedName name="LTR_현바제_93113_93.10.07">#REF!</definedName>
    <definedName name="luminaires" localSheetId="0">#REF!</definedName>
    <definedName name="luminaires" localSheetId="1">#REF!</definedName>
    <definedName name="luminaires" localSheetId="3">#REF!</definedName>
    <definedName name="luminaires" localSheetId="5">#REF!</definedName>
    <definedName name="luminaires">#REF!</definedName>
    <definedName name="Lw" localSheetId="1">#REF!</definedName>
    <definedName name="Lw">#REF!</definedName>
    <definedName name="LWSALES" localSheetId="0">#REF!</definedName>
    <definedName name="LWSALES" localSheetId="1">#REF!</definedName>
    <definedName name="LWSALES" localSheetId="3">#REF!</definedName>
    <definedName name="LWSALES" localSheetId="5">#REF!</definedName>
    <definedName name="LWSALES">#REF!</definedName>
    <definedName name="Lwtwo" localSheetId="1">#REF!</definedName>
    <definedName name="Lwtwo">#REF!</definedName>
    <definedName name="LYBin" localSheetId="0">#REF!</definedName>
    <definedName name="LYBin" localSheetId="1">#REF!</definedName>
    <definedName name="LYBin" localSheetId="3">#REF!</definedName>
    <definedName name="LYBin" localSheetId="5">#REF!</definedName>
    <definedName name="LYBin">#REF!</definedName>
    <definedName name="LYHolds" localSheetId="0">#REF!</definedName>
    <definedName name="LYHolds" localSheetId="1">#REF!</definedName>
    <definedName name="LYHolds" localSheetId="3">#REF!</definedName>
    <definedName name="LYHolds" localSheetId="5">#REF!</definedName>
    <definedName name="LYHolds">#REF!</definedName>
    <definedName name="LYNet" localSheetId="0">#REF!</definedName>
    <definedName name="LYNet" localSheetId="1">#REF!</definedName>
    <definedName name="LYNet" localSheetId="3">#REF!</definedName>
    <definedName name="LYNet" localSheetId="5">#REF!</definedName>
    <definedName name="LYNet">#REF!</definedName>
    <definedName name="LYoos" localSheetId="0">#REF!</definedName>
    <definedName name="LYoos" localSheetId="1">#REF!</definedName>
    <definedName name="LYoos" localSheetId="3">#REF!</definedName>
    <definedName name="LYoos" localSheetId="5">#REF!</definedName>
    <definedName name="LYoos">#REF!</definedName>
    <definedName name="LYReselects" localSheetId="0">#REF!</definedName>
    <definedName name="LYReselects" localSheetId="1">#REF!</definedName>
    <definedName name="LYReselects" localSheetId="3">#REF!</definedName>
    <definedName name="LYReselects" localSheetId="5">#REF!</definedName>
    <definedName name="LYReselects">#REF!</definedName>
    <definedName name="LYReturns" localSheetId="0">#REF!</definedName>
    <definedName name="LYReturns" localSheetId="1">#REF!</definedName>
    <definedName name="LYReturns" localSheetId="3">#REF!</definedName>
    <definedName name="LYReturns" localSheetId="5">#REF!</definedName>
    <definedName name="LYReturns">#REF!</definedName>
    <definedName name="LYSales" localSheetId="0">#REF!</definedName>
    <definedName name="LYSales" localSheetId="1">#REF!</definedName>
    <definedName name="LYSales" localSheetId="3">#REF!</definedName>
    <definedName name="LYSales" localSheetId="5">#REF!</definedName>
    <definedName name="LYSales">#REF!</definedName>
    <definedName name="LYTotal" localSheetId="0">#REF!</definedName>
    <definedName name="LYTotal" localSheetId="1">#REF!</definedName>
    <definedName name="LYTotal" localSheetId="3">#REF!</definedName>
    <definedName name="LYTotal" localSheetId="5">#REF!</definedName>
    <definedName name="LYTotal">#REF!</definedName>
    <definedName name="m">#REF!</definedName>
    <definedName name="M616.Cancel" localSheetId="3">[46]!M616.Cancel</definedName>
    <definedName name="M616.Cancel">[46]!M616.Cancel</definedName>
    <definedName name="M616.metricbar" localSheetId="3">[46]!M616.metricbar</definedName>
    <definedName name="M616.metricbar">[46]!M616.metricbar</definedName>
    <definedName name="M616.metrickg" localSheetId="3">[46]!M616.metrickg</definedName>
    <definedName name="M616.metrickg">[46]!M616.metrickg</definedName>
    <definedName name="M616.OK" localSheetId="3">[46]!M616.OK</definedName>
    <definedName name="M616.OK">[46]!M616.OK</definedName>
    <definedName name="M616.SI" localSheetId="3">[46]!M616.SI</definedName>
    <definedName name="M616.SI">[46]!M616.SI</definedName>
    <definedName name="M616.UK" localSheetId="3">[46]!M616.UK</definedName>
    <definedName name="M616.UK">[46]!M616.UK</definedName>
    <definedName name="M616.US" localSheetId="3">[46]!M616.US</definedName>
    <definedName name="M616.US">[46]!M616.US</definedName>
    <definedName name="Macro1" localSheetId="3">[51]!Macro1</definedName>
    <definedName name="Macro1">[51]!Macro1</definedName>
    <definedName name="MadeBy" localSheetId="1">#REF!</definedName>
    <definedName name="MadeBy" localSheetId="3">#REF!</definedName>
    <definedName name="MadeBy">#REF!</definedName>
    <definedName name="MadebyDate" localSheetId="1">#REF!</definedName>
    <definedName name="MadebyDate" localSheetId="3">#REF!</definedName>
    <definedName name="MadebyDate">#REF!</definedName>
    <definedName name="MAINT1" localSheetId="0">[3]집계표!#REF!</definedName>
    <definedName name="MAINT1" localSheetId="1">[3]집계표!#REF!</definedName>
    <definedName name="MAINT1" localSheetId="3">[3]집계표!#REF!</definedName>
    <definedName name="MAINT1" localSheetId="5">[3]집계표!#REF!</definedName>
    <definedName name="MAINT1">[3]집계표!#REF!</definedName>
    <definedName name="MAINT5" localSheetId="0">[3]집계표!#REF!</definedName>
    <definedName name="MAINT5" localSheetId="1">[3]집계표!#REF!</definedName>
    <definedName name="MAINT5" localSheetId="3">[3]집계표!#REF!</definedName>
    <definedName name="MAINT5" localSheetId="5">[3]집계표!#REF!</definedName>
    <definedName name="MAINT5">[3]집계표!#REF!</definedName>
    <definedName name="MAINTB" localSheetId="0">[3]집계표!#REF!</definedName>
    <definedName name="MAINTB" localSheetId="1">[3]집계표!#REF!</definedName>
    <definedName name="MAINTB" localSheetId="3">[3]집계표!#REF!</definedName>
    <definedName name="MAINTB" localSheetId="5">[3]집계표!#REF!</definedName>
    <definedName name="MAINTB">[3]집계표!#REF!</definedName>
    <definedName name="MAINTBF" localSheetId="0">[3]집계표!#REF!</definedName>
    <definedName name="MAINTBF" localSheetId="1">[3]집계표!#REF!</definedName>
    <definedName name="MAINTBF" localSheetId="3">[3]집계표!#REF!</definedName>
    <definedName name="MAINTBF" localSheetId="5">[3]집계표!#REF!</definedName>
    <definedName name="MAINTBF">[3]집계표!#REF!</definedName>
    <definedName name="MAINTBK" localSheetId="0">[3]집계표!#REF!</definedName>
    <definedName name="MAINTBK" localSheetId="1">[3]집계표!#REF!</definedName>
    <definedName name="MAINTBK" localSheetId="3">[3]집계표!#REF!</definedName>
    <definedName name="MAINTBK" localSheetId="5">[3]집계표!#REF!</definedName>
    <definedName name="MAINTBK">[3]집계표!#REF!</definedName>
    <definedName name="MAINTF" localSheetId="0">[3]집계표!#REF!</definedName>
    <definedName name="MAINTF" localSheetId="1">[3]집계표!#REF!</definedName>
    <definedName name="MAINTF" localSheetId="3">[3]집계표!#REF!</definedName>
    <definedName name="MAINTF" localSheetId="5">[3]집계표!#REF!</definedName>
    <definedName name="MAINTF">[3]집계표!#REF!</definedName>
    <definedName name="MAINTH" localSheetId="0">[3]집계표!#REF!</definedName>
    <definedName name="MAINTH" localSheetId="1">[3]집계표!#REF!</definedName>
    <definedName name="MAINTH" localSheetId="3">[3]집계표!#REF!</definedName>
    <definedName name="MAINTH" localSheetId="5">[3]집계표!#REF!</definedName>
    <definedName name="MAINTH">[3]집계표!#REF!</definedName>
    <definedName name="MAINTM" localSheetId="0">[3]집계표!#REF!</definedName>
    <definedName name="MAINTM" localSheetId="1">[3]집계표!#REF!</definedName>
    <definedName name="MAINTM" localSheetId="3">[3]집계표!#REF!</definedName>
    <definedName name="MAINTM" localSheetId="5">[3]집계표!#REF!</definedName>
    <definedName name="MAINTM">[3]집계표!#REF!</definedName>
    <definedName name="MAINTS" localSheetId="0">[3]집계표!#REF!</definedName>
    <definedName name="MAINTS" localSheetId="1">[3]집계표!#REF!</definedName>
    <definedName name="MAINTS" localSheetId="3">[3]집계표!#REF!</definedName>
    <definedName name="MAINTS" localSheetId="5">[3]집계표!#REF!</definedName>
    <definedName name="MAINTS">[3]집계표!#REF!</definedName>
    <definedName name="MAINTSA" localSheetId="0">[3]집계표!#REF!</definedName>
    <definedName name="MAINTSA" localSheetId="1">[3]집계표!#REF!</definedName>
    <definedName name="MAINTSA" localSheetId="3">[3]집계표!#REF!</definedName>
    <definedName name="MAINTSA" localSheetId="5">[3]집계표!#REF!</definedName>
    <definedName name="MAINTSA">[3]집계표!#REF!</definedName>
    <definedName name="MANPOWERSUM" localSheetId="0">#REF!</definedName>
    <definedName name="MANPOWERSUM" localSheetId="1">#REF!</definedName>
    <definedName name="MANPOWERSUM" localSheetId="3">#REF!</definedName>
    <definedName name="MANPOWERSUM" localSheetId="5">#REF!</definedName>
    <definedName name="MANPOWERSUM">#REF!</definedName>
    <definedName name="MARGINPLAN" localSheetId="0">#REF!</definedName>
    <definedName name="MARGINPLAN" localSheetId="1">#REF!</definedName>
    <definedName name="MARGINPLAN" localSheetId="3">#REF!</definedName>
    <definedName name="MARGINPLAN" localSheetId="5">#REF!</definedName>
    <definedName name="MARGINPLAN">#REF!</definedName>
    <definedName name="MARGINPROJ" localSheetId="0">#REF!</definedName>
    <definedName name="MARGINPROJ" localSheetId="1">#REF!</definedName>
    <definedName name="MARGINPROJ" localSheetId="3">#REF!</definedName>
    <definedName name="MARGINPROJ" localSheetId="5">#REF!</definedName>
    <definedName name="MARGINPROJ">#REF!</definedName>
    <definedName name="MasterApprovedBy" localSheetId="1">#REF!</definedName>
    <definedName name="MasterApprovedBy" localSheetId="3">#REF!</definedName>
    <definedName name="MasterApprovedBy">#REF!</definedName>
    <definedName name="MasterApprovedByDate" localSheetId="1">#REF!</definedName>
    <definedName name="MasterApprovedByDate" localSheetId="3">#REF!</definedName>
    <definedName name="MasterApprovedByDate">#REF!</definedName>
    <definedName name="MasterBookPageNo" localSheetId="1">#REF!</definedName>
    <definedName name="MasterBookPageNo" localSheetId="3">#REF!</definedName>
    <definedName name="MasterBookPageNo">#REF!</definedName>
    <definedName name="MasterCheckedBy" localSheetId="1">#REF!</definedName>
    <definedName name="MasterCheckedBy" localSheetId="3">#REF!</definedName>
    <definedName name="MasterCheckedBy">#REF!</definedName>
    <definedName name="MasterCheckedByDate" localSheetId="1">#REF!</definedName>
    <definedName name="MasterCheckedByDate" localSheetId="3">#REF!</definedName>
    <definedName name="MasterCheckedByDate">#REF!</definedName>
    <definedName name="MasterConsignee" localSheetId="1">#REF!</definedName>
    <definedName name="MasterConsignee" localSheetId="3">#REF!</definedName>
    <definedName name="MasterConsignee">#REF!</definedName>
    <definedName name="MasterContractorJobNo" localSheetId="1">#REF!</definedName>
    <definedName name="MasterContractorJobNo" localSheetId="3">#REF!</definedName>
    <definedName name="MasterContractorJobNo">#REF!</definedName>
    <definedName name="MasterDate1" localSheetId="1">#REF!</definedName>
    <definedName name="MasterDate1" localSheetId="3">#REF!</definedName>
    <definedName name="MasterDate1">#REF!</definedName>
    <definedName name="MasterDate2" localSheetId="1">#REF!</definedName>
    <definedName name="MasterDate2" localSheetId="3">#REF!</definedName>
    <definedName name="MasterDate2">#REF!</definedName>
    <definedName name="MasterDate3" localSheetId="1">#REF!</definedName>
    <definedName name="MasterDate3" localSheetId="3">#REF!</definedName>
    <definedName name="MasterDate3">#REF!</definedName>
    <definedName name="MasterDate4" localSheetId="1">#REF!</definedName>
    <definedName name="MasterDate4" localSheetId="3">#REF!</definedName>
    <definedName name="MasterDate4">#REF!</definedName>
    <definedName name="MasterDesignBookNo" localSheetId="1">#REF!</definedName>
    <definedName name="MasterDesignBookNo" localSheetId="3">#REF!</definedName>
    <definedName name="MasterDesignBookNo">#REF!</definedName>
    <definedName name="MasterEngineeredBy" localSheetId="1">#REF!</definedName>
    <definedName name="MasterEngineeredBy" localSheetId="3">#REF!</definedName>
    <definedName name="MasterEngineeredBy">#REF!</definedName>
    <definedName name="MasterEquipment" localSheetId="1">#REF!</definedName>
    <definedName name="MasterEquipment" localSheetId="3">#REF!</definedName>
    <definedName name="MasterEquipment">#REF!</definedName>
    <definedName name="MasterEquipmentNo" localSheetId="1">#REF!</definedName>
    <definedName name="MasterEquipmentNo" localSheetId="3">#REF!</definedName>
    <definedName name="MasterEquipmentNo">#REF!</definedName>
    <definedName name="MasterMadeBy" localSheetId="1">#REF!</definedName>
    <definedName name="MasterMadeBy" localSheetId="3">#REF!</definedName>
    <definedName name="MasterMadeBy">#REF!</definedName>
    <definedName name="MasterMadeByDate" localSheetId="1">#REF!</definedName>
    <definedName name="MasterMadeByDate" localSheetId="3">#REF!</definedName>
    <definedName name="MasterMadeByDate">#REF!</definedName>
    <definedName name="MasterMESCNo" localSheetId="1">#REF!</definedName>
    <definedName name="MasterMESCNo" localSheetId="3">#REF!</definedName>
    <definedName name="MasterMESCNo">#REF!</definedName>
    <definedName name="MasterPlant" localSheetId="1">#REF!</definedName>
    <definedName name="MasterPlant" localSheetId="3">#REF!</definedName>
    <definedName name="MasterPlant">#REF!</definedName>
    <definedName name="MasterPrincipal" localSheetId="1">#REF!</definedName>
    <definedName name="MasterPrincipal" localSheetId="3">#REF!</definedName>
    <definedName name="MasterPrincipal">#REF!</definedName>
    <definedName name="MasterRequisitionNo" localSheetId="1">#REF!</definedName>
    <definedName name="MasterRequisitionNo" localSheetId="3">#REF!</definedName>
    <definedName name="MasterRequisitionNo">#REF!</definedName>
    <definedName name="MasterRev1" localSheetId="1">#REF!</definedName>
    <definedName name="MasterRev1" localSheetId="3">#REF!</definedName>
    <definedName name="MasterRev1">#REF!</definedName>
    <definedName name="MasterRev2" localSheetId="1">#REF!</definedName>
    <definedName name="MasterRev2" localSheetId="3">#REF!</definedName>
    <definedName name="MasterRev2">#REF!</definedName>
    <definedName name="MasterRev3" localSheetId="1">#REF!</definedName>
    <definedName name="MasterRev3" localSheetId="3">#REF!</definedName>
    <definedName name="MasterRev3">#REF!</definedName>
    <definedName name="MasterRev4" localSheetId="1">#REF!</definedName>
    <definedName name="MasterRev4" localSheetId="3">#REF!</definedName>
    <definedName name="MasterRev4">#REF!</definedName>
    <definedName name="MasterSign1" localSheetId="1">#REF!</definedName>
    <definedName name="MasterSign1" localSheetId="3">#REF!</definedName>
    <definedName name="MasterSign1">#REF!</definedName>
    <definedName name="MasterSign2" localSheetId="1">#REF!</definedName>
    <definedName name="MasterSign2" localSheetId="3">#REF!</definedName>
    <definedName name="MasterSign2">#REF!</definedName>
    <definedName name="MasterSign3" localSheetId="1">#REF!</definedName>
    <definedName name="MasterSign3" localSheetId="3">#REF!</definedName>
    <definedName name="MasterSign3">#REF!</definedName>
    <definedName name="MasterSign4" localSheetId="1">#REF!</definedName>
    <definedName name="MasterSign4" localSheetId="3">#REF!</definedName>
    <definedName name="MasterSign4">#REF!</definedName>
    <definedName name="Max">#N/A</definedName>
    <definedName name="MB" localSheetId="0">[3]집계표!#REF!</definedName>
    <definedName name="MB" localSheetId="1">[3]집계표!#REF!</definedName>
    <definedName name="MB" localSheetId="3">[3]집계표!#REF!</definedName>
    <definedName name="MB" localSheetId="5">[3]집계표!#REF!</definedName>
    <definedName name="MB">[3]집계표!#REF!</definedName>
    <definedName name="MBF" localSheetId="0">[3]집계표!#REF!</definedName>
    <definedName name="MBF" localSheetId="1">[3]집계표!#REF!</definedName>
    <definedName name="MBF" localSheetId="3">[3]집계표!#REF!</definedName>
    <definedName name="MBF" localSheetId="5">[3]집계표!#REF!</definedName>
    <definedName name="MBF">[3]집계표!#REF!</definedName>
    <definedName name="MBK" localSheetId="0">[3]집계표!#REF!</definedName>
    <definedName name="MBK" localSheetId="1">[3]집계표!#REF!</definedName>
    <definedName name="MBK" localSheetId="3">[3]집계표!#REF!</definedName>
    <definedName name="MBK" localSheetId="5">[3]집계표!#REF!</definedName>
    <definedName name="MBK">[3]집계표!#REF!</definedName>
    <definedName name="MESCNo" localSheetId="1">#REF!</definedName>
    <definedName name="MESCNo" localSheetId="3">#REF!</definedName>
    <definedName name="MESCNo">#REF!</definedName>
    <definedName name="MESSAGE1" localSheetId="1">#REF!</definedName>
    <definedName name="MESSAGE1" localSheetId="3">#REF!</definedName>
    <definedName name="MESSAGE1">#REF!</definedName>
    <definedName name="MESTPN">"MESTPN"</definedName>
    <definedName name="metricbar" localSheetId="3">[28]!metricbar</definedName>
    <definedName name="metricbar">[28]!metricbar</definedName>
    <definedName name="metrickg" localSheetId="3">[28]!metrickg</definedName>
    <definedName name="metrickg">[28]!metrickg</definedName>
    <definedName name="MF" localSheetId="0">[3]집계표!#REF!</definedName>
    <definedName name="MF" localSheetId="2">[3]집계표!#REF!</definedName>
    <definedName name="MF" localSheetId="1">[3]집계표!#REF!</definedName>
    <definedName name="MF" localSheetId="4">[3]집계표!#REF!</definedName>
    <definedName name="MF" localSheetId="3">[3]집계표!#REF!</definedName>
    <definedName name="MF" localSheetId="5">[3]집계표!#REF!</definedName>
    <definedName name="MF">[3]집계표!#REF!</definedName>
    <definedName name="MH" localSheetId="0">[3]집계표!#REF!</definedName>
    <definedName name="MH" localSheetId="1">[3]집계표!#REF!</definedName>
    <definedName name="MH" localSheetId="4">[3]집계표!#REF!</definedName>
    <definedName name="MH" localSheetId="3">[3]집계표!#REF!</definedName>
    <definedName name="MH" localSheetId="5">[3]집계표!#REF!</definedName>
    <definedName name="MH">[3]집계표!#REF!</definedName>
    <definedName name="MHs_per_ManDay" localSheetId="0">#REF!</definedName>
    <definedName name="MHs_per_ManDay" localSheetId="1">#REF!</definedName>
    <definedName name="MHs_per_ManDay" localSheetId="3">#REF!</definedName>
    <definedName name="MHs_per_ManDay" localSheetId="5">#REF!</definedName>
    <definedName name="MHs_per_ManDay">#REF!</definedName>
    <definedName name="MHs_per_MM" localSheetId="0">#REF!</definedName>
    <definedName name="MHs_per_MM" localSheetId="1">#REF!</definedName>
    <definedName name="MHs_per_MM" localSheetId="3">#REF!</definedName>
    <definedName name="MHs_per_MM" localSheetId="5">#REF!</definedName>
    <definedName name="MHs_per_MM">#REF!</definedName>
    <definedName name="MidWeirLoad" localSheetId="1">#REF!</definedName>
    <definedName name="MidWeirLoad" localSheetId="3">#REF!</definedName>
    <definedName name="MidWeirLoad">#REF!</definedName>
    <definedName name="Min">#N/A</definedName>
    <definedName name="mine">#N/A</definedName>
    <definedName name="mkbbb" localSheetId="0">DATE(YEAR(' Cover'!Loan_Start),MONTH(' Cover'!Loan_Start)+Payment_Number,DAY(' Cover'!Loan_Start))</definedName>
    <definedName name="mkbbb" localSheetId="2">DATE(YEAR(Loan_Start),MONTH(Loan_Start)+Payment_Number,DAY(Loan_Start))</definedName>
    <definedName name="mkbbb" localSheetId="1">DATE(YEAR(form!Loan_Start),MONTH(form!Loan_Start)+Payment_Number,DAY(form!Loan_Start))</definedName>
    <definedName name="mkbbb" localSheetId="4">DATE(YEAR(Loan_Start),MONTH(Loan_Start)+Payment_Number,DAY(Loan_Start))</definedName>
    <definedName name="mkbbb" localSheetId="3">DATE(YEAR('S-C-X'!Loan_Start),MONTH('S-C-X'!Loan_Start)+Payment_Number,DAY('S-C-X'!Loan_Start))</definedName>
    <definedName name="mkbbb" localSheetId="5">DATE(YEAR('Used Formula'!Loan_Start),MONTH('Used Formula'!Loan_Start)+Payment_Number,DAY('Used Formula'!Loan_Start))</definedName>
    <definedName name="mkbbb">DATE(YEAR(Loan_Start),MONTH(Loan_Start)+Payment_Number,DAY(Loan_Start))</definedName>
    <definedName name="Ml" localSheetId="1">#REF!</definedName>
    <definedName name="Ml" localSheetId="3">#REF!</definedName>
    <definedName name="Ml">#REF!</definedName>
    <definedName name="mm" localSheetId="0">DATE(YEAR(' Cover'!Loan_Start),MONTH(' Cover'!Loan_Start)+Payment_Number,DAY(' Cover'!Loan_Start))</definedName>
    <definedName name="mm" localSheetId="2">DATE(YEAR(Loan_Start),MONTH(Loan_Start)+Payment_Number,DAY(Loan_Start))</definedName>
    <definedName name="mm" localSheetId="1">DATE(YEAR(form!Loan_Start),MONTH(form!Loan_Start)+Payment_Number,DAY(form!Loan_Start))</definedName>
    <definedName name="mm" localSheetId="4">DATE(YEAR(Loan_Start),MONTH(Loan_Start)+Payment_Number,DAY(Loan_Start))</definedName>
    <definedName name="mm" localSheetId="3">DATE(YEAR('S-C-X'!Loan_Start),MONTH('S-C-X'!Loan_Start)+Payment_Number,DAY('S-C-X'!Loan_Start))</definedName>
    <definedName name="mm" localSheetId="5">DATE(YEAR('Used Formula'!Loan_Start),MONTH('Used Formula'!Loan_Start)+Payment_Number,DAY('Used Formula'!Loan_Start))</definedName>
    <definedName name="mm">DATE(YEAR(Loan_Start),MONTH(Loan_Start)+Payment_Number,DAY(Loan_Start))</definedName>
    <definedName name="mmm" localSheetId="0">DATE(YEAR(' Cover'!Loan_Start),MONTH(' Cover'!Loan_Start)+Payment_Number,DAY(' Cover'!Loan_Start))</definedName>
    <definedName name="mmm" localSheetId="2">DATE(YEAR(Loan_Start),MONTH(Loan_Start)+Payment_Number,DAY(Loan_Start))</definedName>
    <definedName name="mmm" localSheetId="1">DATE(YEAR(form!Loan_Start),MONTH(form!Loan_Start)+Payment_Number,DAY(form!Loan_Start))</definedName>
    <definedName name="mmm" localSheetId="4">DATE(YEAR(Loan_Start),MONTH(Loan_Start)+Payment_Number,DAY(Loan_Start))</definedName>
    <definedName name="mmm" localSheetId="3">DATE(YEAR('S-C-X'!Loan_Start),MONTH('S-C-X'!Loan_Start)+Payment_Number,DAY('S-C-X'!Loan_Start))</definedName>
    <definedName name="mmm" localSheetId="5">DATE(YEAR('Used Formula'!Loan_Start),MONTH('Used Formula'!Loan_Start)+Payment_Number,DAY('Used Formula'!Loan_Start))</definedName>
    <definedName name="mmm">DATE(YEAR(Loan_Start),MONTH(Loan_Start)+Payment_Number,DAY(Loan_Start))</definedName>
    <definedName name="mn">#REF!</definedName>
    <definedName name="Module.Cancel" localSheetId="3">[52]!Module.Cancel</definedName>
    <definedName name="Module.Cancel">[52]!Module.Cancel</definedName>
    <definedName name="Module.metricbar" localSheetId="3">[52]!Module.metricbar</definedName>
    <definedName name="Module.metricbar">[52]!Module.metricbar</definedName>
    <definedName name="Module.metrickg" localSheetId="3">[52]!Module.metrickg</definedName>
    <definedName name="Module.metrickg">[52]!Module.metrickg</definedName>
    <definedName name="Module.OK" localSheetId="3">[52]!Module.OK</definedName>
    <definedName name="Module.OK">[52]!Module.OK</definedName>
    <definedName name="Module.SI" localSheetId="3">[52]!Module.SI</definedName>
    <definedName name="Module.SI">[52]!Module.SI</definedName>
    <definedName name="Module.UK" localSheetId="3">[52]!Module.UK</definedName>
    <definedName name="Module.UK">[52]!Module.UK</definedName>
    <definedName name="Module.US" localSheetId="3">[52]!Module.US</definedName>
    <definedName name="Module.US">[52]!Module.US</definedName>
    <definedName name="Module1.Cancel" localSheetId="3">[53]!Module1.Cancel</definedName>
    <definedName name="Module1.Cancel">[53]!Module1.Cancel</definedName>
    <definedName name="Module1.metricbar" localSheetId="3">[53]!Module1.metricbar</definedName>
    <definedName name="Module1.metricbar">[53]!Module1.metricbar</definedName>
    <definedName name="Module1.metrickg" localSheetId="3">[53]!Module1.metrickg</definedName>
    <definedName name="Module1.metrickg">[53]!Module1.metrickg</definedName>
    <definedName name="Module1.OK" localSheetId="3">[53]!Module1.OK</definedName>
    <definedName name="Module1.OK">[53]!Module1.OK</definedName>
    <definedName name="Module1.SI" localSheetId="3">[53]!Module1.SI</definedName>
    <definedName name="Module1.SI">[53]!Module1.SI</definedName>
    <definedName name="Module1.UK" localSheetId="3">[53]!Module1.UK</definedName>
    <definedName name="Module1.UK">[53]!Module1.UK</definedName>
    <definedName name="Module1.US" localSheetId="3">[53]!Module1.US</definedName>
    <definedName name="Module1.US">[53]!Module1.US</definedName>
    <definedName name="Momentum_inlet_vapour" localSheetId="1">#REF!</definedName>
    <definedName name="Momentum_inlet_vapour" localSheetId="3">#REF!</definedName>
    <definedName name="Momentum_inlet_vapour">#REF!</definedName>
    <definedName name="Momentum_inlet_vapourtwo" localSheetId="1">#REF!</definedName>
    <definedName name="Momentum_inlet_vapourtwo" localSheetId="3">#REF!</definedName>
    <definedName name="Momentum_inlet_vapourtwo">#REF!</definedName>
    <definedName name="MONTH">OFFSET([8]Sw!$Z$8,0,0,COUNTA([8]Sw!$Z$1:$Z$65536))</definedName>
    <definedName name="MONTHLY_PROGRESS_REPORT_AS_OF" localSheetId="0">[54]Sheet1!#REF!</definedName>
    <definedName name="MONTHLY_PROGRESS_REPORT_AS_OF" localSheetId="1">[54]Sheet1!#REF!</definedName>
    <definedName name="MONTHLY_PROGRESS_REPORT_AS_OF" localSheetId="4">[54]Sheet1!#REF!</definedName>
    <definedName name="MONTHLY_PROGRESS_REPORT_AS_OF" localSheetId="3">[54]Sheet1!#REF!</definedName>
    <definedName name="MONTHLY_PROGRESS_REPORT_AS_OF" localSheetId="5">[54]Sheet1!#REF!</definedName>
    <definedName name="MONTHLY_PROGRESS_REPORT_AS_OF">[54]Sheet1!#REF!</definedName>
    <definedName name="MPR" localSheetId="0">#REF!</definedName>
    <definedName name="MPR" localSheetId="1">#REF!</definedName>
    <definedName name="MPR" localSheetId="3">#REF!</definedName>
    <definedName name="MPR" localSheetId="5">#REF!</definedName>
    <definedName name="MPR">#REF!</definedName>
    <definedName name="MS" localSheetId="0">[3]집계표!#REF!</definedName>
    <definedName name="MS" localSheetId="1">[3]집계표!#REF!</definedName>
    <definedName name="MS" localSheetId="3">[3]집계표!#REF!</definedName>
    <definedName name="MS" localSheetId="5">[3]집계표!#REF!</definedName>
    <definedName name="MS">[3]집계표!#REF!</definedName>
    <definedName name="MSA" localSheetId="0">[3]집계표!#REF!</definedName>
    <definedName name="MSA" localSheetId="1">[3]집계표!#REF!</definedName>
    <definedName name="MSA" localSheetId="3">[3]집계표!#REF!</definedName>
    <definedName name="MSA" localSheetId="5">[3]집계표!#REF!</definedName>
    <definedName name="MSA">[3]집계표!#REF!</definedName>
    <definedName name="Mv" localSheetId="1">#REF!</definedName>
    <definedName name="Mv" localSheetId="3">#REF!</definedName>
    <definedName name="Mv">#REF!</definedName>
    <definedName name="MWC">'[53]Off gas ex Platformer'!$B$50</definedName>
    <definedName name="MWH">'[53]Off gas ex Platformer'!$B$48</definedName>
    <definedName name="MWN">'[53]Off gas ex Platformer'!$B$49</definedName>
    <definedName name="MWO">'[53]Off gas ex Platformer'!$B$51</definedName>
    <definedName name="MWS">'[53]Off gas ex Platformer'!$B$53</definedName>
    <definedName name="n">#REF!</definedName>
    <definedName name="Name">#REF!</definedName>
    <definedName name="nbjhmn">#REF!</definedName>
    <definedName name="nfxb">#REF!</definedName>
    <definedName name="ng">#REF!</definedName>
    <definedName name="NGd11A" localSheetId="2">[2]GeneralFeedDevices_Labels!#REF!</definedName>
    <definedName name="NGd11A" localSheetId="1">[2]GeneralFeedDevices_Labels!#REF!</definedName>
    <definedName name="NGd11A" localSheetId="4">[2]GeneralFeedDevices_Labels!#REF!</definedName>
    <definedName name="NGd11A" localSheetId="3">[2]GeneralFeedDevices_Labels!#REF!</definedName>
    <definedName name="NGd11A">[2]GeneralFeedDevices_Labels!#REF!</definedName>
    <definedName name="NGd11B" localSheetId="2">[2]GeneralFeedDevices_Labels!#REF!</definedName>
    <definedName name="NGd11B" localSheetId="1">[2]GeneralFeedDevices_Labels!#REF!</definedName>
    <definedName name="NGd11B" localSheetId="4">[2]GeneralFeedDevices_Labels!#REF!</definedName>
    <definedName name="NGd11B" localSheetId="3">[2]GeneralFeedDevices_Labels!#REF!</definedName>
    <definedName name="NGd11B">[2]GeneralFeedDevices_Labels!#REF!</definedName>
    <definedName name="NGd11D" localSheetId="2">[2]GeneralFeedDevices_Labels!#REF!</definedName>
    <definedName name="NGd11D" localSheetId="1">[2]GeneralFeedDevices_Labels!#REF!</definedName>
    <definedName name="NGd11D" localSheetId="4">[2]GeneralFeedDevices_Labels!#REF!</definedName>
    <definedName name="NGd11D" localSheetId="3">[2]GeneralFeedDevices_Labels!#REF!</definedName>
    <definedName name="NGd11D">[2]GeneralFeedDevices_Labels!#REF!</definedName>
    <definedName name="NGGN">#REF!</definedName>
    <definedName name="nnnn">#REF!</definedName>
    <definedName name="nnnnnnnnnn">#REF!</definedName>
    <definedName name="NOCB" localSheetId="0">[3]집계표!#REF!</definedName>
    <definedName name="NOCB" localSheetId="1">[3]집계표!#REF!</definedName>
    <definedName name="NOCB" localSheetId="4">[3]집계표!#REF!</definedName>
    <definedName name="NOCB" localSheetId="3">[3]집계표!#REF!</definedName>
    <definedName name="NOCB" localSheetId="5">[3]집계표!#REF!</definedName>
    <definedName name="NOCB">[3]집계표!#REF!</definedName>
    <definedName name="NOCBF" localSheetId="0">[3]집계표!#REF!</definedName>
    <definedName name="NOCBF" localSheetId="1">[3]집계표!#REF!</definedName>
    <definedName name="NOCBF" localSheetId="3">[3]집계표!#REF!</definedName>
    <definedName name="NOCBF" localSheetId="5">[3]집계표!#REF!</definedName>
    <definedName name="NOCBF">[3]집계표!#REF!</definedName>
    <definedName name="NOCBK" localSheetId="0">[3]집계표!#REF!</definedName>
    <definedName name="NOCBK" localSheetId="1">[3]집계표!#REF!</definedName>
    <definedName name="NOCBK" localSheetId="3">[3]집계표!#REF!</definedName>
    <definedName name="NOCBK" localSheetId="5">[3]집계표!#REF!</definedName>
    <definedName name="NOCBK">[3]집계표!#REF!</definedName>
    <definedName name="NOCF" localSheetId="0">[3]집계표!#REF!</definedName>
    <definedName name="NOCF" localSheetId="1">[3]집계표!#REF!</definedName>
    <definedName name="NOCF" localSheetId="3">[3]집계표!#REF!</definedName>
    <definedName name="NOCF" localSheetId="5">[3]집계표!#REF!</definedName>
    <definedName name="NOCF">[3]집계표!#REF!</definedName>
    <definedName name="NOCH" localSheetId="0">[3]집계표!#REF!</definedName>
    <definedName name="NOCH" localSheetId="1">[3]집계표!#REF!</definedName>
    <definedName name="NOCH" localSheetId="3">[3]집계표!#REF!</definedName>
    <definedName name="NOCH" localSheetId="5">[3]집계표!#REF!</definedName>
    <definedName name="NOCH">[3]집계표!#REF!</definedName>
    <definedName name="NOCM" localSheetId="0">[3]집계표!#REF!</definedName>
    <definedName name="NOCM" localSheetId="1">[3]집계표!#REF!</definedName>
    <definedName name="NOCM" localSheetId="3">[3]집계표!#REF!</definedName>
    <definedName name="NOCM" localSheetId="5">[3]집계표!#REF!</definedName>
    <definedName name="NOCM">[3]집계표!#REF!</definedName>
    <definedName name="NOCS" localSheetId="0">[3]집계표!#REF!</definedName>
    <definedName name="NOCS" localSheetId="1">[3]집계표!#REF!</definedName>
    <definedName name="NOCS" localSheetId="3">[3]집계표!#REF!</definedName>
    <definedName name="NOCS" localSheetId="5">[3]집계표!#REF!</definedName>
    <definedName name="NOCS">[3]집계표!#REF!</definedName>
    <definedName name="NOCSA" localSheetId="0">[3]집계표!#REF!</definedName>
    <definedName name="NOCSA" localSheetId="1">[3]집계표!#REF!</definedName>
    <definedName name="NOCSA" localSheetId="3">[3]집계표!#REF!</definedName>
    <definedName name="NOCSA" localSheetId="5">[3]집계표!#REF!</definedName>
    <definedName name="NOCSA">[3]집계표!#REF!</definedName>
    <definedName name="NoFigureDesignTable" localSheetId="1">#REF!</definedName>
    <definedName name="NoFigureDesignTable" localSheetId="3">#REF!</definedName>
    <definedName name="NoFigureDesignTable">#REF!</definedName>
    <definedName name="NoFigureNoteTable" localSheetId="1">#REF!</definedName>
    <definedName name="NoFigureNoteTable" localSheetId="3">#REF!</definedName>
    <definedName name="NoFigureNoteTable">#REF!</definedName>
    <definedName name="nop" localSheetId="0">MATCH(0.01,' Cover'!End_Bal,-1)+1</definedName>
    <definedName name="nop" localSheetId="2">MATCH(0.01,End_Bal,-1)+1</definedName>
    <definedName name="nop" localSheetId="1">MATCH(0.01,form!End_Bal,-1)+1</definedName>
    <definedName name="nop" localSheetId="4">MATCH(0.01,End_Bal,-1)+1</definedName>
    <definedName name="nop" localSheetId="3">MATCH(0.01,'S-C-X'!End_Bal,-1)+1</definedName>
    <definedName name="nop" localSheetId="5">MATCH(0.01,'Used Formula'!End_Bal,-1)+1</definedName>
    <definedName name="nop">MATCH(0.01,End_Bal,-1)+1</definedName>
    <definedName name="NoteTable" localSheetId="1">#REF!</definedName>
    <definedName name="NoteTable" localSheetId="3">#REF!</definedName>
    <definedName name="NoteTable">#REF!</definedName>
    <definedName name="NoteTable2Pass" localSheetId="1">#REF!</definedName>
    <definedName name="NoteTable2Pass" localSheetId="3">#REF!</definedName>
    <definedName name="NoteTable2Pass">#REF!</definedName>
    <definedName name="NoteTable4Pass" localSheetId="1">#REF!</definedName>
    <definedName name="NoteTable4Pass" localSheetId="3">#REF!</definedName>
    <definedName name="NoteTable4Pass">#REF!</definedName>
    <definedName name="NoteTableDot" localSheetId="1">#REF!</definedName>
    <definedName name="NoteTableDot" localSheetId="3">#REF!</definedName>
    <definedName name="NoteTableDot">#REF!</definedName>
    <definedName name="NoteTableHigher" localSheetId="1">#REF!</definedName>
    <definedName name="NoteTableHigher" localSheetId="3">#REF!</definedName>
    <definedName name="NoteTableHigher">#REF!</definedName>
    <definedName name="NoteTableLower" localSheetId="1">#REF!</definedName>
    <definedName name="NoteTableLower" localSheetId="3">#REF!</definedName>
    <definedName name="NoteTableLower">#REF!</definedName>
    <definedName name="NoteTableTop" localSheetId="1">#REF!</definedName>
    <definedName name="NoteTableTop" localSheetId="3">#REF!</definedName>
    <definedName name="NoteTableTop">#REF!</definedName>
    <definedName name="NSpray1" localSheetId="2">[2]GeneralFeedDevices_Labels!#REF!</definedName>
    <definedName name="NSpray1" localSheetId="1">[2]GeneralFeedDevices_Labels!#REF!</definedName>
    <definedName name="NSpray1" localSheetId="3">[2]GeneralFeedDevices_Labels!#REF!</definedName>
    <definedName name="NSpray1">[2]GeneralFeedDevices_Labels!#REF!</definedName>
    <definedName name="NSpray10" localSheetId="2">[2]GeneralFeedDevices_Labels!#REF!</definedName>
    <definedName name="NSpray10" localSheetId="1">[2]GeneralFeedDevices_Labels!#REF!</definedName>
    <definedName name="NSpray10" localSheetId="4">[2]GeneralFeedDevices_Labels!#REF!</definedName>
    <definedName name="NSpray10" localSheetId="3">[2]GeneralFeedDevices_Labels!#REF!</definedName>
    <definedName name="NSpray10">[2]GeneralFeedDevices_Labels!#REF!</definedName>
    <definedName name="NSpray11" localSheetId="2">[2]GeneralFeedDevices_Labels!#REF!</definedName>
    <definedName name="NSpray11" localSheetId="1">[2]GeneralFeedDevices_Labels!#REF!</definedName>
    <definedName name="NSpray11" localSheetId="4">[2]GeneralFeedDevices_Labels!#REF!</definedName>
    <definedName name="NSpray11" localSheetId="3">[2]GeneralFeedDevices_Labels!#REF!</definedName>
    <definedName name="NSpray11">[2]GeneralFeedDevices_Labels!#REF!</definedName>
    <definedName name="NSpray12" localSheetId="2">[2]GeneralFeedDevices_Labels!#REF!</definedName>
    <definedName name="NSpray12" localSheetId="1">[2]GeneralFeedDevices_Labels!#REF!</definedName>
    <definedName name="NSpray12" localSheetId="3">[2]GeneralFeedDevices_Labels!#REF!</definedName>
    <definedName name="NSpray12">[2]GeneralFeedDevices_Labels!#REF!</definedName>
    <definedName name="NSpray2" localSheetId="1">[2]GeneralFeedDevices_Labels!#REF!</definedName>
    <definedName name="NSpray2" localSheetId="4">[2]GeneralFeedDevices_Labels!#REF!</definedName>
    <definedName name="NSpray2" localSheetId="3">[2]GeneralFeedDevices_Labels!#REF!</definedName>
    <definedName name="NSpray2">[2]GeneralFeedDevices_Labels!#REF!</definedName>
    <definedName name="NSpray3" localSheetId="1">[2]GeneralFeedDevices_Labels!#REF!</definedName>
    <definedName name="NSpray3" localSheetId="4">[2]GeneralFeedDevices_Labels!#REF!</definedName>
    <definedName name="NSpray3" localSheetId="3">[2]GeneralFeedDevices_Labels!#REF!</definedName>
    <definedName name="NSpray3">[2]GeneralFeedDevices_Labels!#REF!</definedName>
    <definedName name="NSpray4" localSheetId="1">[2]GeneralFeedDevices_Labels!#REF!</definedName>
    <definedName name="NSpray4" localSheetId="4">[2]GeneralFeedDevices_Labels!#REF!</definedName>
    <definedName name="NSpray4" localSheetId="3">[2]GeneralFeedDevices_Labels!#REF!</definedName>
    <definedName name="NSpray4">[2]GeneralFeedDevices_Labels!#REF!</definedName>
    <definedName name="NSpray5" localSheetId="1">[2]GeneralFeedDevices_Labels!#REF!</definedName>
    <definedName name="NSpray5" localSheetId="4">[2]GeneralFeedDevices_Labels!#REF!</definedName>
    <definedName name="NSpray5" localSheetId="3">[2]GeneralFeedDevices_Labels!#REF!</definedName>
    <definedName name="NSpray5">[2]GeneralFeedDevices_Labels!#REF!</definedName>
    <definedName name="NSpray6" localSheetId="1">[2]GeneralFeedDevices_Labels!#REF!</definedName>
    <definedName name="NSpray6" localSheetId="4">[2]GeneralFeedDevices_Labels!#REF!</definedName>
    <definedName name="NSpray6" localSheetId="3">[2]GeneralFeedDevices_Labels!#REF!</definedName>
    <definedName name="NSpray6">[2]GeneralFeedDevices_Labels!#REF!</definedName>
    <definedName name="NSpray7" localSheetId="1">[2]GeneralFeedDevices_Labels!#REF!</definedName>
    <definedName name="NSpray7" localSheetId="4">[2]GeneralFeedDevices_Labels!#REF!</definedName>
    <definedName name="NSpray7" localSheetId="3">[2]GeneralFeedDevices_Labels!#REF!</definedName>
    <definedName name="NSpray7">[2]GeneralFeedDevices_Labels!#REF!</definedName>
    <definedName name="NSpray8" localSheetId="1">[2]GeneralFeedDevices_Labels!#REF!</definedName>
    <definedName name="NSpray8" localSheetId="4">[2]GeneralFeedDevices_Labels!#REF!</definedName>
    <definedName name="NSpray8" localSheetId="3">[2]GeneralFeedDevices_Labels!#REF!</definedName>
    <definedName name="NSpray8">[2]GeneralFeedDevices_Labels!#REF!</definedName>
    <definedName name="NSpray9" localSheetId="1">[2]GeneralFeedDevices_Labels!#REF!</definedName>
    <definedName name="NSpray9" localSheetId="4">[2]GeneralFeedDevices_Labels!#REF!</definedName>
    <definedName name="NSpray9" localSheetId="3">[2]GeneralFeedDevices_Labels!#REF!</definedName>
    <definedName name="NSpray9">[2]GeneralFeedDevices_Labels!#REF!</definedName>
    <definedName name="Num_Pmt_Per_Year" localSheetId="0">#REF!</definedName>
    <definedName name="Num_Pmt_Per_Year" localSheetId="1">#REF!</definedName>
    <definedName name="Num_Pmt_Per_Year" localSheetId="3">#REF!</definedName>
    <definedName name="Num_Pmt_Per_Year" localSheetId="5">#REF!</definedName>
    <definedName name="Num_Pmt_Per_Year">#REF!</definedName>
    <definedName name="Number_of_Payments" localSheetId="0">MATCH(0.01,' Cover'!End_Bal,-1)+1</definedName>
    <definedName name="Number_of_Payments" localSheetId="2">MATCH(0.01,End_Bal,-1)+1</definedName>
    <definedName name="Number_of_Payments" localSheetId="1">MATCH(0.01,form!End_Bal,-1)+1</definedName>
    <definedName name="Number_of_Payments" localSheetId="4">MATCH(0.01,End_Bal,-1)+1</definedName>
    <definedName name="Number_of_Payments" localSheetId="3">MATCH(0.01,'S-C-X'!End_Bal,-1)+1</definedName>
    <definedName name="Number_of_Payments" localSheetId="5">MATCH(0.01,'Used Formula'!End_Bal,-1)+1</definedName>
    <definedName name="Number_of_Payments">MATCH(0.01,End_Bal,-1)+1</definedName>
    <definedName name="O2air" localSheetId="2">' Summery-Scalation VI-X'!O2air</definedName>
    <definedName name="O2air" localSheetId="1">#N/A</definedName>
    <definedName name="O2air" localSheetId="4">[27]!O2air</definedName>
    <definedName name="O2air" localSheetId="3">'S-C-X'!O2air</definedName>
    <definedName name="O2air">[0]!O2air</definedName>
    <definedName name="OGANIZATION" localSheetId="0">#REF!</definedName>
    <definedName name="OGANIZATION" localSheetId="1">#REF!</definedName>
    <definedName name="OGANIZATION" localSheetId="3">#REF!</definedName>
    <definedName name="OGANIZATION" localSheetId="5">#REF!</definedName>
    <definedName name="OGANIZATION">#REF!</definedName>
    <definedName name="OK" localSheetId="3">[28]!OK</definedName>
    <definedName name="OK">[28]!OK</definedName>
    <definedName name="OK_Kont_BeiKlick">#N/A</definedName>
    <definedName name="old">[55]old!$A$1:$F$2439</definedName>
    <definedName name="ooyujyu">#N/A</definedName>
    <definedName name="OTHER">#REF!</definedName>
    <definedName name="otherarea">#REF!</definedName>
    <definedName name="OUT" localSheetId="0">[3]집계표!#REF!</definedName>
    <definedName name="OUT" localSheetId="2">[3]집계표!#REF!</definedName>
    <definedName name="OUT" localSheetId="1">[3]집계표!#REF!</definedName>
    <definedName name="OUT" localSheetId="4">[3]집계표!#REF!</definedName>
    <definedName name="OUT" localSheetId="3">[3]집계표!#REF!</definedName>
    <definedName name="OUT" localSheetId="5">[3]집계표!#REF!</definedName>
    <definedName name="OUT">[3]집계표!#REF!</definedName>
    <definedName name="OUTA" localSheetId="0">[3]집계표!#REF!</definedName>
    <definedName name="OUTA" localSheetId="1">[3]집계표!#REF!</definedName>
    <definedName name="OUTA" localSheetId="3">[3]집계표!#REF!</definedName>
    <definedName name="OUTA" localSheetId="5">[3]집계표!#REF!</definedName>
    <definedName name="OUTA">[3]집계표!#REF!</definedName>
    <definedName name="OUTB" localSheetId="0">[3]집계표!#REF!</definedName>
    <definedName name="OUTB" localSheetId="1">[3]집계표!#REF!</definedName>
    <definedName name="OUTB" localSheetId="3">[3]집계표!#REF!</definedName>
    <definedName name="OUTB" localSheetId="5">[3]집계표!#REF!</definedName>
    <definedName name="OUTB">[3]집계표!#REF!</definedName>
    <definedName name="OUTBF" localSheetId="0">[3]집계표!#REF!</definedName>
    <definedName name="OUTBF" localSheetId="1">[3]집계표!#REF!</definedName>
    <definedName name="OUTBF" localSheetId="3">[3]집계표!#REF!</definedName>
    <definedName name="OUTBF" localSheetId="5">[3]집계표!#REF!</definedName>
    <definedName name="OUTBF">[3]집계표!#REF!</definedName>
    <definedName name="OUTBK" localSheetId="0">[3]집계표!#REF!</definedName>
    <definedName name="OUTBK" localSheetId="1">[3]집계표!#REF!</definedName>
    <definedName name="OUTBK" localSheetId="3">[3]집계표!#REF!</definedName>
    <definedName name="OUTBK" localSheetId="5">[3]집계표!#REF!</definedName>
    <definedName name="OUTBK">[3]집계표!#REF!</definedName>
    <definedName name="OUTF" localSheetId="0">[3]집계표!#REF!</definedName>
    <definedName name="OUTF" localSheetId="1">[3]집계표!#REF!</definedName>
    <definedName name="OUTF" localSheetId="3">[3]집계표!#REF!</definedName>
    <definedName name="OUTF" localSheetId="5">[3]집계표!#REF!</definedName>
    <definedName name="OUTF">[3]집계표!#REF!</definedName>
    <definedName name="OUTH" localSheetId="0">[3]집계표!#REF!</definedName>
    <definedName name="OUTH" localSheetId="1">[3]집계표!#REF!</definedName>
    <definedName name="OUTH" localSheetId="3">[3]집계표!#REF!</definedName>
    <definedName name="OUTH" localSheetId="5">[3]집계표!#REF!</definedName>
    <definedName name="OUTH">[3]집계표!#REF!</definedName>
    <definedName name="OUTK" localSheetId="0">[3]집계표!#REF!</definedName>
    <definedName name="OUTK" localSheetId="1">[3]집계표!#REF!</definedName>
    <definedName name="OUTK" localSheetId="3">[3]집계표!#REF!</definedName>
    <definedName name="OUTK" localSheetId="5">[3]집계표!#REF!</definedName>
    <definedName name="OUTK">[3]집계표!#REF!</definedName>
    <definedName name="outlets" localSheetId="0">#REF!</definedName>
    <definedName name="outlets" localSheetId="1">#REF!</definedName>
    <definedName name="outlets" localSheetId="3">#REF!</definedName>
    <definedName name="outlets" localSheetId="5">#REF!</definedName>
    <definedName name="outlets">#REF!</definedName>
    <definedName name="OUTM" localSheetId="0">[3]집계표!#REF!</definedName>
    <definedName name="OUTM" localSheetId="1">[3]집계표!#REF!</definedName>
    <definedName name="OUTM" localSheetId="3">[3]집계표!#REF!</definedName>
    <definedName name="OUTM" localSheetId="5">[3]집계표!#REF!</definedName>
    <definedName name="OUTM">[3]집계표!#REF!</definedName>
    <definedName name="OUTN" localSheetId="0">[3]집계표!#REF!</definedName>
    <definedName name="OUTN" localSheetId="1">[3]집계표!#REF!</definedName>
    <definedName name="OUTN" localSheetId="3">[3]집계표!#REF!</definedName>
    <definedName name="OUTN" localSheetId="5">[3]집계표!#REF!</definedName>
    <definedName name="OUTN">[3]집계표!#REF!</definedName>
    <definedName name="OUTR" localSheetId="0">[3]집계표!#REF!</definedName>
    <definedName name="OUTR" localSheetId="1">[3]집계표!#REF!</definedName>
    <definedName name="OUTR" localSheetId="3">[3]집계표!#REF!</definedName>
    <definedName name="OUTR" localSheetId="5">[3]집계표!#REF!</definedName>
    <definedName name="OUTR">[3]집계표!#REF!</definedName>
    <definedName name="OUTS" localSheetId="0">[3]집계표!#REF!</definedName>
    <definedName name="OUTS" localSheetId="1">[3]집계표!#REF!</definedName>
    <definedName name="OUTS" localSheetId="3">[3]집계표!#REF!</definedName>
    <definedName name="OUTS" localSheetId="5">[3]집계표!#REF!</definedName>
    <definedName name="OUTS">[3]집계표!#REF!</definedName>
    <definedName name="OUTSA" localSheetId="0">[3]집계표!#REF!</definedName>
    <definedName name="OUTSA" localSheetId="1">[3]집계표!#REF!</definedName>
    <definedName name="OUTSA" localSheetId="3">[3]집계표!#REF!</definedName>
    <definedName name="OUTSA" localSheetId="5">[3]집계표!#REF!</definedName>
    <definedName name="OUTSA">[3]집계표!#REF!</definedName>
    <definedName name="OUTW" localSheetId="0">[3]집계표!#REF!</definedName>
    <definedName name="OUTW" localSheetId="1">[3]집계표!#REF!</definedName>
    <definedName name="OUTW" localSheetId="3">[3]집계표!#REF!</definedName>
    <definedName name="OUTW" localSheetId="5">[3]집계표!#REF!</definedName>
    <definedName name="OUTW">[3]집계표!#REF!</definedName>
    <definedName name="OUTY" localSheetId="0">[3]집계표!#REF!</definedName>
    <definedName name="OUTY" localSheetId="1">[3]집계표!#REF!</definedName>
    <definedName name="OUTY" localSheetId="3">[3]집계표!#REF!</definedName>
    <definedName name="OUTY" localSheetId="5">[3]집계표!#REF!</definedName>
    <definedName name="OUTY">[3]집계표!#REF!</definedName>
    <definedName name="Overall_Mobi_Mth">#REF!</definedName>
    <definedName name="Overall_Mth" localSheetId="0">#REF!</definedName>
    <definedName name="Overall_Mth" localSheetId="1">#REF!</definedName>
    <definedName name="Overall_Mth" localSheetId="3">#REF!</definedName>
    <definedName name="Overall_Mth" localSheetId="5">#REF!</definedName>
    <definedName name="Overall_Mth">#REF!</definedName>
    <definedName name="OverallProps">[51]Settings!$A$30:$A$150</definedName>
    <definedName name="ovprop">[38]Settings!$A$30:$A$150</definedName>
    <definedName name="Ow" localSheetId="2">[31]Heat!#REF!</definedName>
    <definedName name="Ow" localSheetId="1">[31]Heat!#REF!</definedName>
    <definedName name="Ow" localSheetId="4">[31]Heat!#REF!</definedName>
    <definedName name="Ow" localSheetId="3">[31]Heat!#REF!</definedName>
    <definedName name="Ow">[31]Heat!#REF!</definedName>
    <definedName name="Owner">#REF!</definedName>
    <definedName name="P" localSheetId="0">#REF!</definedName>
    <definedName name="P" localSheetId="1">#REF!</definedName>
    <definedName name="P" localSheetId="3">#REF!</definedName>
    <definedName name="P" localSheetId="5">#REF!</definedName>
    <definedName name="P">#REF!</definedName>
    <definedName name="P_ENG" localSheetId="0">#REF!</definedName>
    <definedName name="P_ENG" localSheetId="1">#REF!</definedName>
    <definedName name="P_ENG" localSheetId="3">#REF!</definedName>
    <definedName name="P_ENG" localSheetId="5">#REF!</definedName>
    <definedName name="P_ENG">#REF!</definedName>
    <definedName name="P_PRQ" localSheetId="0">#REF!</definedName>
    <definedName name="P_PRQ" localSheetId="1">#REF!</definedName>
    <definedName name="P_PRQ" localSheetId="3">#REF!</definedName>
    <definedName name="P_PRQ" localSheetId="5">#REF!</definedName>
    <definedName name="P_PRQ">#REF!</definedName>
    <definedName name="PAGE1" localSheetId="1">#REF!</definedName>
    <definedName name="PAGE1" localSheetId="3">#REF!</definedName>
    <definedName name="PAGE1">#REF!</definedName>
    <definedName name="PAGE2" localSheetId="1">#REF!</definedName>
    <definedName name="PAGE2" localSheetId="3">#REF!</definedName>
    <definedName name="PAGE2">#REF!</definedName>
    <definedName name="PAGE3" localSheetId="1">#REF!</definedName>
    <definedName name="PAGE3" localSheetId="3">#REF!</definedName>
    <definedName name="PAGE3">#REF!</definedName>
    <definedName name="PAGE4" localSheetId="1">#REF!</definedName>
    <definedName name="PAGE4" localSheetId="3">#REF!</definedName>
    <definedName name="PAGE4">#REF!</definedName>
    <definedName name="PAGE5" localSheetId="1">#REF!</definedName>
    <definedName name="PAGE5" localSheetId="3">#REF!</definedName>
    <definedName name="PAGE5">#REF!</definedName>
    <definedName name="PAGE6" localSheetId="1">#REF!</definedName>
    <definedName name="PAGE6" localSheetId="3">#REF!</definedName>
    <definedName name="PAGE6">#REF!</definedName>
    <definedName name="PAGE7" localSheetId="1">#REF!</definedName>
    <definedName name="PAGE7" localSheetId="3">#REF!</definedName>
    <definedName name="PAGE7">#REF!</definedName>
    <definedName name="pav_12" localSheetId="0">#REF!</definedName>
    <definedName name="pav_12" localSheetId="1">#REF!</definedName>
    <definedName name="pav_12" localSheetId="3">#REF!</definedName>
    <definedName name="pav_12" localSheetId="5">#REF!</definedName>
    <definedName name="pav_12">#REF!</definedName>
    <definedName name="paving" localSheetId="0">#REF!</definedName>
    <definedName name="paving" localSheetId="1">#REF!</definedName>
    <definedName name="paving" localSheetId="3">#REF!</definedName>
    <definedName name="paving" localSheetId="5">#REF!</definedName>
    <definedName name="paving">#REF!</definedName>
    <definedName name="paving2" localSheetId="0">#REF!</definedName>
    <definedName name="paving2" localSheetId="1">#REF!</definedName>
    <definedName name="paving2" localSheetId="3">#REF!</definedName>
    <definedName name="paving2" localSheetId="5">#REF!</definedName>
    <definedName name="paving2">#REF!</definedName>
    <definedName name="Pay_Date" localSheetId="0">#REF!</definedName>
    <definedName name="Pay_Date" localSheetId="1">#REF!</definedName>
    <definedName name="Pay_Date" localSheetId="3">#REF!</definedName>
    <definedName name="Pay_Date" localSheetId="5">#REF!</definedName>
    <definedName name="Pay_Date">#REF!</definedName>
    <definedName name="Pay_Num" localSheetId="0">#REF!</definedName>
    <definedName name="Pay_Num" localSheetId="1">#REF!</definedName>
    <definedName name="Pay_Num" localSheetId="3">#REF!</definedName>
    <definedName name="Pay_Num" localSheetId="5">#REF!</definedName>
    <definedName name="Pay_Num">#REF!</definedName>
    <definedName name="Payment_Date" localSheetId="0">DATE(YEAR(' Cover'!Loan_Start),MONTH(' Cover'!Loan_Start)+Payment_Number,DAY(' Cover'!Loan_Start))</definedName>
    <definedName name="Payment_Date" localSheetId="2">DATE(YEAR(Loan_Start),MONTH(Loan_Start)+Payment_Number,DAY(Loan_Start))</definedName>
    <definedName name="Payment_Date" localSheetId="1">DATE(YEAR(form!Loan_Start),MONTH(form!Loan_Start)+Payment_Number,DAY(form!Loan_Start))</definedName>
    <definedName name="Payment_Date" localSheetId="4">DATE(YEAR(Loan_Start),MONTH(Loan_Start)+Payment_Number,DAY(Loan_Start))</definedName>
    <definedName name="Payment_Date" localSheetId="3">DATE(YEAR('S-C-X'!Loan_Start),MONTH('S-C-X'!Loan_Start)+Payment_Number,DAY('S-C-X'!Loan_Start))</definedName>
    <definedName name="Payment_Date" localSheetId="5">DATE(YEAR('Used Formula'!Loan_Start),MONTH('Used Formula'!Loan_Start)+Payment_Number,DAY('Used Formula'!Loan_Start))</definedName>
    <definedName name="Payment_Date">DATE(YEAR(Loan_Start),MONTH(Loan_Start)+Payment_Number,DAY(Loan_Start))</definedName>
    <definedName name="PCT" localSheetId="0">#REF!</definedName>
    <definedName name="PCT" localSheetId="1">#REF!</definedName>
    <definedName name="PCT" localSheetId="3">#REF!</definedName>
    <definedName name="PCT" localSheetId="5">#REF!</definedName>
    <definedName name="PCT">#REF!</definedName>
    <definedName name="PEDEC" localSheetId="1">#REF!</definedName>
    <definedName name="PEDEC" localSheetId="3">#REF!</definedName>
    <definedName name="PEDEC">#REF!</definedName>
    <definedName name="percent_to_SO4">[56]Heat!$E$17</definedName>
    <definedName name="PF" localSheetId="0">#REF!</definedName>
    <definedName name="PF" localSheetId="1">#REF!</definedName>
    <definedName name="PF" localSheetId="3">#REF!</definedName>
    <definedName name="PF" localSheetId="5">#REF!</definedName>
    <definedName name="PF">#REF!</definedName>
    <definedName name="Pfl" localSheetId="1">#REF!</definedName>
    <definedName name="Pfl" localSheetId="3">#REF!</definedName>
    <definedName name="Pfl">#REF!</definedName>
    <definedName name="phi" localSheetId="1">#REF!</definedName>
    <definedName name="phi" localSheetId="3">#REF!</definedName>
    <definedName name="phi">#REF!</definedName>
    <definedName name="Phone">#REF!</definedName>
    <definedName name="PI">"PI"</definedName>
    <definedName name="pipe" localSheetId="0">IF(' Cover'!Loan_Amount*' Cover'!Interest_Rate*' Cover'!Loan_Years*' Cover'!Loan_Start&gt;0,1,0)</definedName>
    <definedName name="pipe" localSheetId="2">IF(Loan_Amount*Interest_Rate*Loan_Years*Loan_Start&gt;0,1,0)</definedName>
    <definedName name="pipe" localSheetId="1">IF(form!Loan_Amount*form!Interest_Rate*form!Loan_Years*form!Loan_Start&gt;0,1,0)</definedName>
    <definedName name="pipe" localSheetId="4">IF(Loan_Amount*Interest_Rate*Loan_Years*Loan_Start&gt;0,1,0)</definedName>
    <definedName name="pipe" localSheetId="3">IF('S-C-X'!Loan_Amount*'S-C-X'!Interest_Rate*'S-C-X'!Loan_Years*'S-C-X'!Loan_Start&gt;0,1,0)</definedName>
    <definedName name="pipe" localSheetId="5">IF('Used Formula'!Loan_Amount*'Used Formula'!Interest_Rate*'Used Formula'!Loan_Years*'Used Formula'!Loan_Start&gt;0,1,0)</definedName>
    <definedName name="pipe">IF(Loan_Amount*Interest_Rate*Loan_Years*Loan_Start&gt;0,1,0)</definedName>
    <definedName name="PipeID" localSheetId="1">#REF!</definedName>
    <definedName name="PipeID" localSheetId="3">#REF!</definedName>
    <definedName name="PipeID">#REF!</definedName>
    <definedName name="Pipeschedule" localSheetId="1">#REF!</definedName>
    <definedName name="Pipeschedule" localSheetId="3">#REF!</definedName>
    <definedName name="Pipeschedule">#REF!</definedName>
    <definedName name="Pipesize" localSheetId="1">#REF!</definedName>
    <definedName name="Pipesize" localSheetId="3">#REF!</definedName>
    <definedName name="Pipesize">#REF!</definedName>
    <definedName name="piping_daily" localSheetId="0">#REF!,#REF!,#REF!,#REF!,#REF!,#REF!,#REF!,#REF!,#REF!,#REF!,#REF!</definedName>
    <definedName name="piping_daily" localSheetId="1">#REF!,#REF!,#REF!,#REF!,#REF!,#REF!,#REF!,#REF!,#REF!,#REF!,#REF!</definedName>
    <definedName name="piping_daily" localSheetId="3">#REF!,#REF!,#REF!,#REF!,#REF!,#REF!,#REF!,#REF!,#REF!,#REF!,#REF!</definedName>
    <definedName name="piping_daily" localSheetId="5">#REF!,#REF!,#REF!,#REF!,#REF!,#REF!,#REF!,#REF!,#REF!,#REF!,#REF!</definedName>
    <definedName name="piping_daily">#REF!,#REF!,#REF!,#REF!,#REF!,#REF!,#REF!,#REF!,#REF!,#REF!,#REF!</definedName>
    <definedName name="piping_daily_erection" localSheetId="0">#REF!,#REF!,#REF!,#REF!,#REF!,#REF!,#REF!,#REF!,#REF!,#REF!,#REF!</definedName>
    <definedName name="piping_daily_erection" localSheetId="1">#REF!,#REF!,#REF!,#REF!,#REF!,#REF!,#REF!,#REF!,#REF!,#REF!,#REF!</definedName>
    <definedName name="piping_daily_erection" localSheetId="3">#REF!,#REF!,#REF!,#REF!,#REF!,#REF!,#REF!,#REF!,#REF!,#REF!,#REF!</definedName>
    <definedName name="piping_daily_erection" localSheetId="5">#REF!,#REF!,#REF!,#REF!,#REF!,#REF!,#REF!,#REF!,#REF!,#REF!,#REF!</definedName>
    <definedName name="piping_daily_erection">#REF!,#REF!,#REF!,#REF!,#REF!,#REF!,#REF!,#REF!,#REF!,#REF!,#REF!</definedName>
    <definedName name="Piping_Eqt_FC" localSheetId="0">#REF!</definedName>
    <definedName name="Piping_Eqt_FC" localSheetId="1">#REF!</definedName>
    <definedName name="Piping_Eqt_FC" localSheetId="3">#REF!</definedName>
    <definedName name="Piping_Eqt_FC" localSheetId="5">#REF!</definedName>
    <definedName name="Piping_Eqt_FC">#REF!</definedName>
    <definedName name="Piping_Eqt_LC" localSheetId="0">#REF!</definedName>
    <definedName name="Piping_Eqt_LC" localSheetId="1">#REF!</definedName>
    <definedName name="Piping_Eqt_LC" localSheetId="3">#REF!</definedName>
    <definedName name="Piping_Eqt_LC" localSheetId="5">#REF!</definedName>
    <definedName name="Piping_Eqt_LC">#REF!</definedName>
    <definedName name="Piping_McxMth" localSheetId="0">#REF!</definedName>
    <definedName name="Piping_McxMth" localSheetId="1">#REF!</definedName>
    <definedName name="Piping_McxMth" localSheetId="3">#REF!</definedName>
    <definedName name="Piping_McxMth" localSheetId="5">#REF!</definedName>
    <definedName name="Piping_McxMth">#REF!</definedName>
    <definedName name="pipingcum" localSheetId="0">#REF!</definedName>
    <definedName name="pipingcum" localSheetId="1">#REF!</definedName>
    <definedName name="pipingcum" localSheetId="3">#REF!</definedName>
    <definedName name="pipingcum" localSheetId="5">#REF!</definedName>
    <definedName name="pipingcum">#REF!</definedName>
    <definedName name="pipingpre" localSheetId="0">#REF!</definedName>
    <definedName name="pipingpre" localSheetId="1">#REF!</definedName>
    <definedName name="pipingpre" localSheetId="3">#REF!</definedName>
    <definedName name="pipingpre" localSheetId="5">#REF!</definedName>
    <definedName name="pipingpre">#REF!</definedName>
    <definedName name="PkColumnID" localSheetId="1">[2]CalmingSection_Labels!#REF!</definedName>
    <definedName name="PkColumnID" localSheetId="3">[2]CalmingSection_Labels!#REF!</definedName>
    <definedName name="PkColumnID">[2]CalmingSection_Labels!#REF!</definedName>
    <definedName name="PKGES" localSheetId="0">#REF!</definedName>
    <definedName name="PKGES" localSheetId="1">#REF!</definedName>
    <definedName name="PKGES" localSheetId="3">#REF!</definedName>
    <definedName name="PKGES" localSheetId="5">#REF!</definedName>
    <definedName name="PKGES">#REF!</definedName>
    <definedName name="PkHeight" localSheetId="1">[2]CalmingSection_Labels!#REF!</definedName>
    <definedName name="PkHeight" localSheetId="3">[2]CalmingSection_Labels!#REF!</definedName>
    <definedName name="PkHeight">[2]CalmingSection_Labels!#REF!</definedName>
    <definedName name="PkMaterial" localSheetId="1">[2]CalmingSection_Labels!#REF!</definedName>
    <definedName name="PkMaterial" localSheetId="3">[2]CalmingSection_Labels!#REF!</definedName>
    <definedName name="PkMaterial">[2]CalmingSection_Labels!#REF!</definedName>
    <definedName name="PkSheetTh" localSheetId="1">[2]CalmingSection_Labels!#REF!</definedName>
    <definedName name="PkSheetTh" localSheetId="3">[2]CalmingSection_Labels!#REF!</definedName>
    <definedName name="PkSheetTh">[2]CalmingSection_Labels!#REF!</definedName>
    <definedName name="PkSize" localSheetId="1">[2]CalmingSection_Labels!#REF!</definedName>
    <definedName name="PkSize" localSheetId="3">[2]CalmingSection_Labels!#REF!</definedName>
    <definedName name="PkSize">[2]CalmingSection_Labels!#REF!</definedName>
    <definedName name="PkType" localSheetId="1">[2]CalmingSection_Labels!#REF!</definedName>
    <definedName name="PkType" localSheetId="3">[2]CalmingSection_Labels!#REF!</definedName>
    <definedName name="PkType">[2]CalmingSection_Labels!#REF!</definedName>
    <definedName name="PL" localSheetId="3">"PL"</definedName>
    <definedName name="PL" localSheetId="5">"PL"</definedName>
    <definedName name="pl" hidden="1">{"'Total_curve(ABT)'!$A$1:$AN$60"}</definedName>
    <definedName name="plan">#REF!</definedName>
    <definedName name="Plant" localSheetId="1">#REF!</definedName>
    <definedName name="Plant" localSheetId="3">#REF!</definedName>
    <definedName name="Plant">#REF!</definedName>
    <definedName name="plant_long" localSheetId="1">[29]General!#REF!</definedName>
    <definedName name="plant_long" localSheetId="3">[29]General!#REF!</definedName>
    <definedName name="plant_long">[29]General!#REF!</definedName>
    <definedName name="PMS">#REF!</definedName>
    <definedName name="PosPhases">[51]Settings!$H$4:$H$14</definedName>
    <definedName name="PP" localSheetId="0">[57]본지점중!#REF!</definedName>
    <definedName name="PP" localSheetId="2">[57]본지점중!#REF!</definedName>
    <definedName name="PP" localSheetId="1">[57]본지점중!#REF!</definedName>
    <definedName name="PP" localSheetId="3">[57]본지점중!#REF!</definedName>
    <definedName name="PP" localSheetId="5">[57]본지점중!#REF!</definedName>
    <definedName name="PP">[57]본지점중!#REF!</definedName>
    <definedName name="ppp" localSheetId="0">#REF!</definedName>
    <definedName name="ppp" localSheetId="1">#REF!</definedName>
    <definedName name="ppp" localSheetId="3">#REF!</definedName>
    <definedName name="ppp" localSheetId="5">#REF!</definedName>
    <definedName name="ppp">#REF!</definedName>
    <definedName name="PRC">#REF!</definedName>
    <definedName name="PRDump" localSheetId="0">#REF!</definedName>
    <definedName name="PRDump" localSheetId="1">#REF!</definedName>
    <definedName name="PRDump" localSheetId="3">#REF!</definedName>
    <definedName name="PRDump" localSheetId="5">#REF!</definedName>
    <definedName name="PRDump">#REF!</definedName>
    <definedName name="Previous_range">'[34]Weekly Schedule_Report'!$AB$2:$AB$659</definedName>
    <definedName name="price" localSheetId="0">#REF!</definedName>
    <definedName name="price" localSheetId="1">#REF!</definedName>
    <definedName name="price" localSheetId="3">#REF!</definedName>
    <definedName name="price" localSheetId="5">#REF!</definedName>
    <definedName name="price">#REF!</definedName>
    <definedName name="PriceList">#REF!</definedName>
    <definedName name="Princ" localSheetId="0">#REF!</definedName>
    <definedName name="Princ" localSheetId="1">#REF!</definedName>
    <definedName name="Princ" localSheetId="3">#REF!</definedName>
    <definedName name="Princ" localSheetId="5">#REF!</definedName>
    <definedName name="Princ">#REF!</definedName>
    <definedName name="Principal" localSheetId="1">#REF!</definedName>
    <definedName name="Principal" localSheetId="3">#REF!</definedName>
    <definedName name="Principal">#REF!</definedName>
    <definedName name="print" localSheetId="1">#REF!</definedName>
    <definedName name="print" localSheetId="3">#REF!</definedName>
    <definedName name="print">#REF!</definedName>
    <definedName name="_xlnm.Print_Area" localSheetId="0">' Cover'!$A$1:$O$29</definedName>
    <definedName name="_xlnm.Print_Area" localSheetId="2">' Summery-Scalation VI-X'!$A$1:$E$14</definedName>
    <definedName name="_xlnm.Print_Area" localSheetId="4">'Invoice-X'!$B$1:$J$13</definedName>
    <definedName name="_xlnm.Print_Area" localSheetId="3">'S-C-X'!$B$1:$AN$16</definedName>
    <definedName name="_xlnm.Print_Area" localSheetId="5">'Used Formula'!$A$1:$Z$22</definedName>
    <definedName name="_xlnm.Print_Area">#REF!</definedName>
    <definedName name="Print_Area_MI" localSheetId="0">#REF!</definedName>
    <definedName name="Print_Area_MI" localSheetId="1">#REF!</definedName>
    <definedName name="Print_Area_MI" localSheetId="3">#REF!</definedName>
    <definedName name="Print_Area_MI" localSheetId="5">#REF!</definedName>
    <definedName name="Print_Area_MI">#REF!</definedName>
    <definedName name="PRINT_AREA_MI1" localSheetId="0">#REF!</definedName>
    <definedName name="PRINT_AREA_MI1" localSheetId="1">#REF!</definedName>
    <definedName name="PRINT_AREA_MI1" localSheetId="3">#REF!</definedName>
    <definedName name="PRINT_AREA_MI1" localSheetId="5">#REF!</definedName>
    <definedName name="PRINT_AREA_MI1">#REF!</definedName>
    <definedName name="Print_Area_Reset" localSheetId="0">OFFSET(' Cover'!Full_Print,0,0,[0]!Last_Row)</definedName>
    <definedName name="Print_Area_Reset" localSheetId="2">OFFSET(Full_Print,0,0,Last_Row)</definedName>
    <definedName name="Print_Area_Reset" localSheetId="1">OFFSET(form!Full_Print,0,0,[0]!Last_Row)</definedName>
    <definedName name="Print_Area_Reset" localSheetId="4">OFFSET(Full_Print,0,0,Last_Row)</definedName>
    <definedName name="Print_Area_Reset" localSheetId="3">OFFSET('S-C-X'!Full_Print,0,0,[0]!Last_Row)</definedName>
    <definedName name="Print_Area_Reset" localSheetId="5">OFFSET('Used Formula'!Full_Print,0,0,Last_Row)</definedName>
    <definedName name="Print_Area_Reset">OFFSET(Full_Print,0,0,Last_Row)</definedName>
    <definedName name="_xlnm.Print_Titles" localSheetId="3">'S-C-X'!$1:$7</definedName>
    <definedName name="_xlnm.Print_Titles">#N/A</definedName>
    <definedName name="Print_Titles_MI" localSheetId="0">[58]OUT!#REF!</definedName>
    <definedName name="Print_Titles_MI" localSheetId="2">[59]OUT!#REF!</definedName>
    <definedName name="Print_Titles_MI" localSheetId="1">[60]OUT!#REF!</definedName>
    <definedName name="Print_Titles_MI" localSheetId="4">[61]OUT!#REF!</definedName>
    <definedName name="Print_Titles_MI" localSheetId="3">[58]OUT!#REF!</definedName>
    <definedName name="Print_Titles_MI" localSheetId="5">[58]OUT!#REF!</definedName>
    <definedName name="Print_Titles_MI">[59]OUT!#REF!</definedName>
    <definedName name="PrintRange" localSheetId="1">#REF!</definedName>
    <definedName name="PrintRange" localSheetId="3">#REF!</definedName>
    <definedName name="PrintRange">#REF!</definedName>
    <definedName name="proc">#REF!</definedName>
    <definedName name="Procurement">#REF!</definedName>
    <definedName name="PROG">#N/A</definedName>
    <definedName name="Progress">OFFSET('[20]%Actual'!$AJ$23,0,0,COUNTA('[20]%Actual'!$AJ$1:$AJ$65536))</definedName>
    <definedName name="PROGRESS_PAYMENT_FOR_FOUNDATION">#REF!</definedName>
    <definedName name="PROJ" localSheetId="0">#REF!</definedName>
    <definedName name="PROJ" localSheetId="1">#REF!</definedName>
    <definedName name="PROJ" localSheetId="3">#REF!</definedName>
    <definedName name="PROJ" localSheetId="5">#REF!</definedName>
    <definedName name="PROJ">#REF!</definedName>
    <definedName name="PROJCOST">#REF!</definedName>
    <definedName name="ProjDataOk">#N/A</definedName>
    <definedName name="Project" localSheetId="1">'[62]COVERSHEET PAGE'!$A$10</definedName>
    <definedName name="Project">'[63]COVERSHEET PAGE'!$A$10</definedName>
    <definedName name="Project_No_eingeben">#N/A</definedName>
    <definedName name="Project_start_date">#REF!</definedName>
    <definedName name="Project_title" localSheetId="1">'[62]COVERSHEET PAGE'!$G$24</definedName>
    <definedName name="Project_title">'[63]COVERSHEET PAGE'!$G$24</definedName>
    <definedName name="PROJECT_TOTAL">'[26]Summary Sheets'!$A$2:$K$36</definedName>
    <definedName name="Project1" localSheetId="1">'[21]COVERSHEET PAGE'!$A$10</definedName>
    <definedName name="Project1">'[22]COVERSHEET PAGE'!$A$10</definedName>
    <definedName name="Project2" localSheetId="1">'[21]COVERSHEET PAGE'!$H$10</definedName>
    <definedName name="Project2">'[22]COVERSHEET PAGE'!$H$10</definedName>
    <definedName name="PS" localSheetId="0">#REF!</definedName>
    <definedName name="PS" localSheetId="1">#REF!</definedName>
    <definedName name="PS" localSheetId="3">#REF!</definedName>
    <definedName name="PS" localSheetId="5">#REF!</definedName>
    <definedName name="PS">#REF!</definedName>
    <definedName name="PSR" localSheetId="0">#REF!</definedName>
    <definedName name="PSR" localSheetId="1">#REF!</definedName>
    <definedName name="PSR" localSheetId="3">#REF!</definedName>
    <definedName name="PSR" localSheetId="5">#REF!</definedName>
    <definedName name="PSR">#REF!</definedName>
    <definedName name="PTN" localSheetId="0">[4]본지점중!#REF!</definedName>
    <definedName name="PTN" localSheetId="1">[5]본지점중!#REF!</definedName>
    <definedName name="PTN" localSheetId="4">[6]본지점중!#REF!</definedName>
    <definedName name="PTN" localSheetId="3">[4]본지점중!#REF!</definedName>
    <definedName name="PTN" localSheetId="5">[4]본지점중!#REF!</definedName>
    <definedName name="PTN">[7]본지점중!#REF!</definedName>
    <definedName name="PWB" localSheetId="0">[3]집계표!#REF!</definedName>
    <definedName name="PWB" localSheetId="1">[3]집계표!#REF!</definedName>
    <definedName name="PWB" localSheetId="3">[3]집계표!#REF!</definedName>
    <definedName name="PWB" localSheetId="5">[3]집계표!#REF!</definedName>
    <definedName name="PWB">[3]집계표!#REF!</definedName>
    <definedName name="PWBF" localSheetId="0">[3]집계표!#REF!</definedName>
    <definedName name="PWBF" localSheetId="1">[3]집계표!#REF!</definedName>
    <definedName name="PWBF" localSheetId="3">[3]집계표!#REF!</definedName>
    <definedName name="PWBF" localSheetId="5">[3]집계표!#REF!</definedName>
    <definedName name="PWBF">[3]집계표!#REF!</definedName>
    <definedName name="PWBK" localSheetId="0">[3]집계표!#REF!</definedName>
    <definedName name="PWBK" localSheetId="1">[3]집계표!#REF!</definedName>
    <definedName name="PWBK" localSheetId="3">[3]집계표!#REF!</definedName>
    <definedName name="PWBK" localSheetId="5">[3]집계표!#REF!</definedName>
    <definedName name="PWBK">[3]집계표!#REF!</definedName>
    <definedName name="PWF" localSheetId="0">[3]집계표!#REF!</definedName>
    <definedName name="PWF" localSheetId="1">[3]집계표!#REF!</definedName>
    <definedName name="PWF" localSheetId="3">[3]집계표!#REF!</definedName>
    <definedName name="PWF" localSheetId="5">[3]집계표!#REF!</definedName>
    <definedName name="PWF">[3]집계표!#REF!</definedName>
    <definedName name="PWH" localSheetId="0">[3]집계표!#REF!</definedName>
    <definedName name="PWH" localSheetId="1">[3]집계표!#REF!</definedName>
    <definedName name="PWH" localSheetId="3">[3]집계표!#REF!</definedName>
    <definedName name="PWH" localSheetId="5">[3]집계표!#REF!</definedName>
    <definedName name="PWH">[3]집계표!#REF!</definedName>
    <definedName name="PWM" localSheetId="0">[3]집계표!#REF!</definedName>
    <definedName name="PWM" localSheetId="1">[3]집계표!#REF!</definedName>
    <definedName name="PWM" localSheetId="3">[3]집계표!#REF!</definedName>
    <definedName name="PWM" localSheetId="5">[3]집계표!#REF!</definedName>
    <definedName name="PWM">[3]집계표!#REF!</definedName>
    <definedName name="PWS" localSheetId="0">[3]집계표!#REF!</definedName>
    <definedName name="PWS" localSheetId="1">[3]집계표!#REF!</definedName>
    <definedName name="PWS" localSheetId="3">[3]집계표!#REF!</definedName>
    <definedName name="PWS" localSheetId="5">[3]집계표!#REF!</definedName>
    <definedName name="PWS">[3]집계표!#REF!</definedName>
    <definedName name="PWSA" localSheetId="0">[3]집계표!#REF!</definedName>
    <definedName name="PWSA" localSheetId="1">[3]집계표!#REF!</definedName>
    <definedName name="PWSA" localSheetId="3">[3]집계표!#REF!</definedName>
    <definedName name="PWSA" localSheetId="5">[3]집계표!#REF!</definedName>
    <definedName name="PWSA">[3]집계표!#REF!</definedName>
    <definedName name="Py.dej">#REF!</definedName>
    <definedName name="Py.sang">#REF!</definedName>
    <definedName name="Q" localSheetId="0">#REF!</definedName>
    <definedName name="Q" localSheetId="1">#REF!</definedName>
    <definedName name="Q" localSheetId="3">#REF!</definedName>
    <definedName name="Q" localSheetId="5">#REF!</definedName>
    <definedName name="Q">#REF!</definedName>
    <definedName name="q12w" localSheetId="0">[3]집계표!#REF!</definedName>
    <definedName name="q12w" localSheetId="1">[3]집계표!#REF!</definedName>
    <definedName name="q12w" localSheetId="3">[3]집계표!#REF!</definedName>
    <definedName name="q12w" localSheetId="5">[3]집계표!#REF!</definedName>
    <definedName name="q12w">[3]집계표!#REF!</definedName>
    <definedName name="Qlmax" localSheetId="1">#REF!</definedName>
    <definedName name="Qlmax" localSheetId="3">#REF!</definedName>
    <definedName name="Qlmax">#REF!</definedName>
    <definedName name="QQQ" localSheetId="1">'[3]개시대사 (2)'!$M$26</definedName>
    <definedName name="qqq" localSheetId="4">#REF!</definedName>
    <definedName name="QQQ">'[3]개시대사 (2)'!$M$26</definedName>
    <definedName name="qs23s" localSheetId="0">'[64]Summary Sheets'!$W$800:$AG$834</definedName>
    <definedName name="qs23s" localSheetId="1">'[65]Summary Sheets'!$W$800:$AG$834</definedName>
    <definedName name="qs23s" localSheetId="4">'[66]Summary Sheets'!$W$800:$AG$834</definedName>
    <definedName name="qs23s" localSheetId="3">'[64]Summary Sheets'!$W$800:$AG$834</definedName>
    <definedName name="qs23s" localSheetId="5">'[64]Summary Sheets'!$W$800:$AG$834</definedName>
    <definedName name="qs23s">'[67]Summary Sheets'!$W$800:$AG$834</definedName>
    <definedName name="Qstar" localSheetId="1">#REF!</definedName>
    <definedName name="Qstar">#REF!</definedName>
    <definedName name="Quote_Rev_No">#REF!</definedName>
    <definedName name="qwe" localSheetId="3">[68]!OK</definedName>
    <definedName name="qwe">[68]!OK</definedName>
    <definedName name="qwq" localSheetId="0">#REF!</definedName>
    <definedName name="qwq" localSheetId="1">#REF!</definedName>
    <definedName name="qwq" localSheetId="3">#REF!</definedName>
    <definedName name="qwq" localSheetId="5">#REF!</definedName>
    <definedName name="qwq">#REF!</definedName>
    <definedName name="QWWE" localSheetId="0">#REF!</definedName>
    <definedName name="QWWE" localSheetId="2">#REF!</definedName>
    <definedName name="QWWE" localSheetId="1">#REF!</definedName>
    <definedName name="qwwe" localSheetId="4">[37]!Module.SI</definedName>
    <definedName name="QWWE" localSheetId="3">#REF!</definedName>
    <definedName name="QWWE" localSheetId="5">#REF!</definedName>
    <definedName name="QWWE">#REF!</definedName>
    <definedName name="Range">#REF!</definedName>
    <definedName name="RATE" localSheetId="0">#REF!</definedName>
    <definedName name="RATE" localSheetId="1">#REF!</definedName>
    <definedName name="RATE" localSheetId="3">#REF!</definedName>
    <definedName name="RATE" localSheetId="5">#REF!</definedName>
    <definedName name="RATE">#REF!</definedName>
    <definedName name="RawAgencyPrice" localSheetId="0">#REF!</definedName>
    <definedName name="RawAgencyPrice" localSheetId="1">#REF!</definedName>
    <definedName name="RawAgencyPrice" localSheetId="3">#REF!</definedName>
    <definedName name="RawAgencyPrice" localSheetId="5">#REF!</definedName>
    <definedName name="RawAgencyPrice">#REF!</definedName>
    <definedName name="RB" localSheetId="0">[3]집계표!#REF!</definedName>
    <definedName name="RB" localSheetId="1">[3]집계표!#REF!</definedName>
    <definedName name="RB" localSheetId="3">[3]집계표!#REF!</definedName>
    <definedName name="RB" localSheetId="5">[3]집계표!#REF!</definedName>
    <definedName name="RB">[3]집계표!#REF!</definedName>
    <definedName name="RBData" localSheetId="0">#REF!</definedName>
    <definedName name="RBData" localSheetId="1">#REF!</definedName>
    <definedName name="RBData" localSheetId="3">#REF!</definedName>
    <definedName name="RBData" localSheetId="5">#REF!</definedName>
    <definedName name="RBData">#REF!</definedName>
    <definedName name="rcomp">'[24]ug history '!$S$50,'[24]ug history '!$S$84,'[24]ug history '!$S$101,'[24]ug history '!$S$134,'[24]ug history '!$S$142,'[24]ug history '!$S$143</definedName>
    <definedName name="rd">'[24]ug history '!$S$154:$S$201,'[24]ug history '!$S$204,'[24]ug history '!$S$205,'[24]ug history '!$S$206,'[24]ug history '!$S$207</definedName>
    <definedName name="rdazarab">'[24]ug history '!$S$163:$S$166,'[24]ug history '!$S$168:$S$175,'[24]ug history '!$S$178:$S$180,'[24]ug history '!$S$182:$S$187,'[24]ug history '!$S$189:$S$193,'[24]ug history '!$S$195:$S$200,'[24]ug history '!$S$204:$S$205,'[24]ug history '!$S$207</definedName>
    <definedName name="reazarab">'[24]ug history '!$S$254,'[24]ug history '!$S$259,'[24]ug history '!$S$263,'[24]ug history '!$S$269:$S$271,'[24]ug history '!$S$278,'[24]ug history '!$S$280,'[24]ug history '!$S$281,'[24]ug history '!$S$282,'[24]ug history '!$S$283,'[24]ug history '!$S$295,'[24]ug history '!$S$296,'[24]ug history '!$S$312,'[24]ug history '!$S$313</definedName>
    <definedName name="RECOUT">#REF!</definedName>
    <definedName name="RENT5" localSheetId="0">[3]집계표!#REF!</definedName>
    <definedName name="RENT5" localSheetId="2">[3]집계표!#REF!</definedName>
    <definedName name="RENT5" localSheetId="1">[3]집계표!#REF!</definedName>
    <definedName name="RENT5" localSheetId="4">[3]집계표!#REF!</definedName>
    <definedName name="RENT5" localSheetId="3">[3]집계표!#REF!</definedName>
    <definedName name="RENT5" localSheetId="5">[3]집계표!#REF!</definedName>
    <definedName name="RENT5">[3]집계표!#REF!</definedName>
    <definedName name="Rental" localSheetId="0">#REF!</definedName>
    <definedName name="Rental" localSheetId="1">#REF!</definedName>
    <definedName name="Rental" localSheetId="3">#REF!</definedName>
    <definedName name="Rental" localSheetId="5">#REF!</definedName>
    <definedName name="Rental">#REF!</definedName>
    <definedName name="RENTBF" localSheetId="0">[3]집계표!#REF!</definedName>
    <definedName name="RENTBF" localSheetId="1">[3]집계표!#REF!</definedName>
    <definedName name="RENTBF" localSheetId="3">[3]집계표!#REF!</definedName>
    <definedName name="RENTBF" localSheetId="5">[3]집계표!#REF!</definedName>
    <definedName name="RENTBF">[3]집계표!#REF!</definedName>
    <definedName name="RENTBK" localSheetId="0">[3]집계표!#REF!</definedName>
    <definedName name="RENTBK" localSheetId="1">[3]집계표!#REF!</definedName>
    <definedName name="RENTBK" localSheetId="3">[3]집계표!#REF!</definedName>
    <definedName name="RENTBK" localSheetId="5">[3]집계표!#REF!</definedName>
    <definedName name="RENTBK">[3]집계표!#REF!</definedName>
    <definedName name="RENTS" localSheetId="0">[3]집계표!#REF!</definedName>
    <definedName name="RENTS" localSheetId="1">[3]집계표!#REF!</definedName>
    <definedName name="RENTS" localSheetId="3">[3]집계표!#REF!</definedName>
    <definedName name="RENTS" localSheetId="5">[3]집계표!#REF!</definedName>
    <definedName name="RENTS">[3]집계표!#REF!</definedName>
    <definedName name="REQPOWSUP">'[44]REFRENCE-NOT INCLUDED IN PRINT'!$M$5:$M$17</definedName>
    <definedName name="RequisitionNo" localSheetId="2">#REF!</definedName>
    <definedName name="RequisitionNo" localSheetId="1">#REF!</definedName>
    <definedName name="RequisitionNo" localSheetId="4">#REF!</definedName>
    <definedName name="RequisitionNo">#REF!</definedName>
    <definedName name="rerwr">#N/A</definedName>
    <definedName name="Reselects" localSheetId="0">#REF!</definedName>
    <definedName name="Reselects" localSheetId="1">#REF!</definedName>
    <definedName name="Reselects" localSheetId="3">#REF!</definedName>
    <definedName name="Reselects" localSheetId="5">#REF!</definedName>
    <definedName name="Reselects">#REF!</definedName>
    <definedName name="Rev" localSheetId="1">#REF!</definedName>
    <definedName name="Rev">#REF!</definedName>
    <definedName name="RevBy" localSheetId="1">#REF!</definedName>
    <definedName name="RevBy">#REF!</definedName>
    <definedName name="RevDate" localSheetId="1">#REF!</definedName>
    <definedName name="RevDate">#REF!</definedName>
    <definedName name="Revision" localSheetId="1">'[21]COVERSHEET PAGE'!$F$10</definedName>
    <definedName name="Revision">'[22]COVERSHEET PAGE'!$F$10</definedName>
    <definedName name="RevList" localSheetId="2">[69]Sheet2!#REF!</definedName>
    <definedName name="RevList" localSheetId="1">[69]Sheet2!#REF!</definedName>
    <definedName name="RevList" localSheetId="4">[69]Sheet2!#REF!</definedName>
    <definedName name="RevList" localSheetId="3">[69]Sheet2!#REF!</definedName>
    <definedName name="RevList">[69]Sheet2!#REF!</definedName>
    <definedName name="RevListBy" localSheetId="1">#REF!</definedName>
    <definedName name="RevListBy">#REF!</definedName>
    <definedName name="RevListDate" localSheetId="1">#REF!</definedName>
    <definedName name="RevListDate">#REF!</definedName>
    <definedName name="RevListNo" localSheetId="1">#REF!</definedName>
    <definedName name="RevListNo">#REF!</definedName>
    <definedName name="RevListStatus" localSheetId="1">#REF!</definedName>
    <definedName name="RevListStatus">#REF!</definedName>
    <definedName name="RF" localSheetId="0">[3]집계표!#REF!</definedName>
    <definedName name="RF" localSheetId="1">[3]집계표!#REF!</definedName>
    <definedName name="RF" localSheetId="3">[3]집계표!#REF!</definedName>
    <definedName name="RF" localSheetId="5">[3]집계표!#REF!</definedName>
    <definedName name="RF">[3]집계표!#REF!</definedName>
    <definedName name="RFP003A">#REF!</definedName>
    <definedName name="RFP003B" localSheetId="0">#REF!</definedName>
    <definedName name="RFP003B" localSheetId="1">#REF!</definedName>
    <definedName name="RFP003B" localSheetId="3">#REF!</definedName>
    <definedName name="RFP003B" localSheetId="5">#REF!</definedName>
    <definedName name="RFP003B">#REF!</definedName>
    <definedName name="RFP003C" localSheetId="0">#REF!</definedName>
    <definedName name="RFP003C" localSheetId="1">#REF!</definedName>
    <definedName name="RFP003C" localSheetId="3">#REF!</definedName>
    <definedName name="RFP003C" localSheetId="5">#REF!</definedName>
    <definedName name="RFP003C">#REF!</definedName>
    <definedName name="RFP003D" localSheetId="0">#REF!</definedName>
    <definedName name="RFP003D" localSheetId="1">#REF!</definedName>
    <definedName name="RFP003D" localSheetId="3">#REF!</definedName>
    <definedName name="RFP003D" localSheetId="5">#REF!</definedName>
    <definedName name="RFP003D">#REF!</definedName>
    <definedName name="RFP003E" localSheetId="0">#REF!</definedName>
    <definedName name="RFP003E" localSheetId="1">#REF!</definedName>
    <definedName name="RFP003E" localSheetId="3">#REF!</definedName>
    <definedName name="RFP003E" localSheetId="5">#REF!</definedName>
    <definedName name="RFP003E">#REF!</definedName>
    <definedName name="RFP003F" localSheetId="0">#REF!</definedName>
    <definedName name="RFP003F" localSheetId="1">#REF!</definedName>
    <definedName name="RFP003F" localSheetId="3">#REF!</definedName>
    <definedName name="RFP003F" localSheetId="5">#REF!</definedName>
    <definedName name="RFP003F">#REF!</definedName>
    <definedName name="RFP004Material_Total_LC" localSheetId="0">#REF!</definedName>
    <definedName name="RFP004Material_Total_LC" localSheetId="1">#REF!</definedName>
    <definedName name="RFP004Material_Total_LC" localSheetId="3">#REF!</definedName>
    <definedName name="RFP004Material_Total_LC" localSheetId="5">#REF!</definedName>
    <definedName name="RFP004Material_Total_LC">#REF!</definedName>
    <definedName name="RFP004Materiall_Total_FC" localSheetId="0">#REF!</definedName>
    <definedName name="RFP004Materiall_Total_FC" localSheetId="1">#REF!</definedName>
    <definedName name="RFP004Materiall_Total_FC" localSheetId="3">#REF!</definedName>
    <definedName name="RFP004Materiall_Total_FC" localSheetId="5">#REF!</definedName>
    <definedName name="RFP004Materiall_Total_FC">#REF!</definedName>
    <definedName name="RFP012DL_Total_MM" localSheetId="0">#REF!</definedName>
    <definedName name="RFP012DL_Total_MM" localSheetId="1">#REF!</definedName>
    <definedName name="RFP012DL_Total_MM" localSheetId="3">#REF!</definedName>
    <definedName name="RFP012DL_Total_MM" localSheetId="5">#REF!</definedName>
    <definedName name="RFP012DL_Total_MM">#REF!</definedName>
    <definedName name="rgrhr">#N/A</definedName>
    <definedName name="RH" localSheetId="0">[3]집계표!#REF!</definedName>
    <definedName name="RH" localSheetId="1">[3]집계표!#REF!</definedName>
    <definedName name="RH" localSheetId="3">[3]집계표!#REF!</definedName>
    <definedName name="RH" localSheetId="5">[3]집계표!#REF!</definedName>
    <definedName name="RH">[3]집계표!#REF!</definedName>
    <definedName name="rherhreh">#REF!</definedName>
    <definedName name="rhol" localSheetId="1">#REF!</definedName>
    <definedName name="rhol" localSheetId="3">#REF!</definedName>
    <definedName name="rhol">#REF!</definedName>
    <definedName name="rhov" localSheetId="1">#REF!</definedName>
    <definedName name="rhov" localSheetId="3">#REF!</definedName>
    <definedName name="rhov">#REF!</definedName>
    <definedName name="rhrh">Scheduled_Payment+Extra_Payment</definedName>
    <definedName name="rhrhr">#N/A</definedName>
    <definedName name="ridf" localSheetId="0">'[24]ug history '!$S$31,'[24]ug history '!$S$33,'[24]ug history '!$S$35,'[24]ug history '!$S$37,'[24]ug history '!$S$38,'[24]ug history '!$S$40,'[24]ug history '!$S$42,'[24]ug history '!$S$44,'[24]ug history '!#REF!</definedName>
    <definedName name="ridf" localSheetId="2">'[24]ug history '!$S$31,'[24]ug history '!$S$33,'[24]ug history '!$S$35,'[24]ug history '!$S$37,'[24]ug history '!$S$38,'[24]ug history '!$S$40,'[24]ug history '!$S$42,'[24]ug history '!$S$44,'[24]ug history '!#REF!</definedName>
    <definedName name="ridf" localSheetId="1">'[24]ug history '!$S$31,'[24]ug history '!$S$33,'[24]ug history '!$S$35,'[24]ug history '!$S$37,'[24]ug history '!$S$38,'[24]ug history '!$S$40,'[24]ug history '!$S$42,'[24]ug history '!$S$44,'[24]ug history '!#REF!</definedName>
    <definedName name="ridf" localSheetId="4">'[24]ug history '!$S$31,'[24]ug history '!$S$33,'[24]ug history '!$S$35,'[24]ug history '!$S$37,'[24]ug history '!$S$38,'[24]ug history '!$S$40,'[24]ug history '!$S$42,'[24]ug history '!$S$44,'[24]ug history '!#REF!</definedName>
    <definedName name="ridf" localSheetId="3">'[24]ug history '!$S$31,'[24]ug history '!$S$33,'[24]ug history '!$S$35,'[24]ug history '!$S$37,'[24]ug history '!$S$38,'[24]ug history '!$S$40,'[24]ug history '!$S$42,'[24]ug history '!$S$44,'[24]ug history '!#REF!</definedName>
    <definedName name="ridf" localSheetId="5">'[24]ug history '!$S$31,'[24]ug history '!$S$33,'[24]ug history '!$S$35,'[24]ug history '!$S$37,'[24]ug history '!$S$38,'[24]ug history '!$S$40,'[24]ug history '!$S$42,'[24]ug history '!$S$44,'[24]ug history '!#REF!</definedName>
    <definedName name="ridf">'[24]ug history '!$S$31,'[24]ug history '!$S$33,'[24]ug history '!$S$35,'[24]ug history '!$S$37,'[24]ug history '!$S$38,'[24]ug history '!$S$40,'[24]ug history '!$S$42,'[24]ug history '!$S$44,'[24]ug history '!#REF!</definedName>
    <definedName name="RM" localSheetId="0">[3]집계표!#REF!</definedName>
    <definedName name="RM" localSheetId="2">[3]집계표!#REF!</definedName>
    <definedName name="RM" localSheetId="1">[3]집계표!#REF!</definedName>
    <definedName name="RM" localSheetId="4">[3]집계표!#REF!</definedName>
    <definedName name="RM" localSheetId="3">[3]집계표!#REF!</definedName>
    <definedName name="RM" localSheetId="5">[3]집계표!#REF!</definedName>
    <definedName name="RM">[3]집계표!#REF!</definedName>
    <definedName name="rod" localSheetId="0">#REF!</definedName>
    <definedName name="rod" localSheetId="1">#REF!</definedName>
    <definedName name="rod" localSheetId="3">#REF!</definedName>
    <definedName name="rod" localSheetId="5">#REF!</definedName>
    <definedName name="rod">#REF!</definedName>
    <definedName name="rrrrrrrrrrrrrrrrrrrrrr" localSheetId="0">#REF!</definedName>
    <definedName name="rrrrrrrrrrrrrrrrrrrrrr" localSheetId="1">#REF!</definedName>
    <definedName name="rrrrrrrrrrrrrrrrrrrrrr" localSheetId="3">#REF!</definedName>
    <definedName name="rrrrrrrrrrrrrrrrrrrrrr" localSheetId="5">#REF!</definedName>
    <definedName name="rrrrrrrrrrrrrrrrrrrrrr">#REF!</definedName>
    <definedName name="rryr">OFFSET(Full_Print,0,0,Last_Row)</definedName>
    <definedName name="RS" localSheetId="0">[3]집계표!#REF!</definedName>
    <definedName name="RS" localSheetId="1">[3]집계표!#REF!</definedName>
    <definedName name="RS" localSheetId="4">[3]집계표!#REF!</definedName>
    <definedName name="RS" localSheetId="3">[3]집계표!#REF!</definedName>
    <definedName name="RS" localSheetId="5">[3]집계표!#REF!</definedName>
    <definedName name="RS">[3]집계표!#REF!</definedName>
    <definedName name="RSA" localSheetId="0">[3]집계표!#REF!</definedName>
    <definedName name="RSA" localSheetId="1">[3]집계표!#REF!</definedName>
    <definedName name="RSA" localSheetId="4">[3]집계표!#REF!</definedName>
    <definedName name="RSA" localSheetId="3">[3]집계표!#REF!</definedName>
    <definedName name="RSA" localSheetId="5">[3]집계표!#REF!</definedName>
    <definedName name="RSA">[3]집계표!#REF!</definedName>
    <definedName name="rsg">#REF!</definedName>
    <definedName name="RSRC">#REF!</definedName>
    <definedName name="rttt">#N/A</definedName>
    <definedName name="RX" localSheetId="0">#REF!</definedName>
    <definedName name="RX" localSheetId="1">#REF!</definedName>
    <definedName name="RX" localSheetId="3">#REF!</definedName>
    <definedName name="RX" localSheetId="5">#REF!</definedName>
    <definedName name="RX">#REF!</definedName>
    <definedName name="ryngng">'[35]PLAN QTY'!$T$51</definedName>
    <definedName name="ryryr">#REF!</definedName>
    <definedName name="s" localSheetId="0">Scheduled_Payment+Extra_Payment</definedName>
    <definedName name="s" localSheetId="2">Scheduled_Payment+Extra_Payment</definedName>
    <definedName name="s" localSheetId="1">Scheduled_Payment+Extra_Payment</definedName>
    <definedName name="s" localSheetId="4">#N/A</definedName>
    <definedName name="s" localSheetId="3">Scheduled_Payment+Extra_Payment</definedName>
    <definedName name="s" localSheetId="5">Scheduled_Payment+Extra_Payment</definedName>
    <definedName name="s">Scheduled_Payment+Extra_Payment</definedName>
    <definedName name="Sa" localSheetId="1">#REF!</definedName>
    <definedName name="Sa" localSheetId="3">#REF!</definedName>
    <definedName name="Sa">#REF!</definedName>
    <definedName name="saasa" localSheetId="0">#REF!</definedName>
    <definedName name="saasa" localSheetId="1">#REF!</definedName>
    <definedName name="saasa" localSheetId="3">#REF!</definedName>
    <definedName name="saasa" localSheetId="5">#REF!</definedName>
    <definedName name="saasa">#REF!</definedName>
    <definedName name="sad">#N/A</definedName>
    <definedName name="sadf">#REF!</definedName>
    <definedName name="sadgasg">#N/A</definedName>
    <definedName name="sakht">20%</definedName>
    <definedName name="SALESPLAN" localSheetId="0">#REF!</definedName>
    <definedName name="SALESPLAN" localSheetId="1">#REF!</definedName>
    <definedName name="SALESPLAN" localSheetId="3">#REF!</definedName>
    <definedName name="SALESPLAN" localSheetId="5">#REF!</definedName>
    <definedName name="SALESPLAN">#REF!</definedName>
    <definedName name="SandI_Mobi_Mth">#REF!</definedName>
    <definedName name="SandI_Mth" localSheetId="0">#REF!</definedName>
    <definedName name="SandI_Mth" localSheetId="1">#REF!</definedName>
    <definedName name="SandI_Mth" localSheetId="3">#REF!</definedName>
    <definedName name="SandI_Mth" localSheetId="5">#REF!</definedName>
    <definedName name="SandI_Mth">#REF!</definedName>
    <definedName name="sangi">80%</definedName>
    <definedName name="SAS" localSheetId="0">[3]집계표!#REF!</definedName>
    <definedName name="SAS" localSheetId="1">[3]집계표!#REF!</definedName>
    <definedName name="SAS" localSheetId="3">[3]집계표!#REF!</definedName>
    <definedName name="SAS" localSheetId="5">[3]집계표!#REF!</definedName>
    <definedName name="SAS">[3]집계표!#REF!</definedName>
    <definedName name="SB" localSheetId="0">[3]집계표!#REF!</definedName>
    <definedName name="SB" localSheetId="1">[3]집계표!#REF!</definedName>
    <definedName name="SB" localSheetId="3">[3]집계표!#REF!</definedName>
    <definedName name="SB" localSheetId="5">[3]집계표!#REF!</definedName>
    <definedName name="SB">[3]집계표!#REF!</definedName>
    <definedName name="SBF" localSheetId="0">[3]집계표!#REF!</definedName>
    <definedName name="SBF" localSheetId="1">[3]집계표!#REF!</definedName>
    <definedName name="SBF" localSheetId="3">[3]집계표!#REF!</definedName>
    <definedName name="SBF" localSheetId="5">[3]집계표!#REF!</definedName>
    <definedName name="SBF">[3]집계표!#REF!</definedName>
    <definedName name="SBHSFDB">#REF!</definedName>
    <definedName name="SBK" localSheetId="0">[3]집계표!#REF!</definedName>
    <definedName name="SBK" localSheetId="1">[3]집계표!#REF!</definedName>
    <definedName name="SBK" localSheetId="4">[3]집계표!#REF!</definedName>
    <definedName name="SBK" localSheetId="3">[3]집계표!#REF!</definedName>
    <definedName name="SBK" localSheetId="5">[3]집계표!#REF!</definedName>
    <definedName name="SBK">[3]집계표!#REF!</definedName>
    <definedName name="sc" localSheetId="0">#REF!</definedName>
    <definedName name="sc" localSheetId="1">#REF!</definedName>
    <definedName name="sc" localSheetId="3">#REF!</definedName>
    <definedName name="sc" localSheetId="5">#REF!</definedName>
    <definedName name="sc">#REF!</definedName>
    <definedName name="SC_Ave" localSheetId="0">#REF!</definedName>
    <definedName name="SC_Ave" localSheetId="1">#REF!</definedName>
    <definedName name="SC_Ave" localSheetId="3">#REF!</definedName>
    <definedName name="SC_Ave" localSheetId="5">#REF!</definedName>
    <definedName name="SC_Ave">#REF!</definedName>
    <definedName name="SC_Mobi_Mth" localSheetId="0">#REF!</definedName>
    <definedName name="SC_Mobi_Mth" localSheetId="1">#REF!</definedName>
    <definedName name="SC_Mobi_Mth" localSheetId="3">#REF!</definedName>
    <definedName name="SC_Mobi_Mth" localSheetId="5">#REF!</definedName>
    <definedName name="SC_Mobi_Mth">#REF!</definedName>
    <definedName name="SC_MP_Peak" localSheetId="0">#REF!</definedName>
    <definedName name="SC_MP_Peak" localSheetId="1">#REF!</definedName>
    <definedName name="SC_MP_Peak" localSheetId="3">#REF!</definedName>
    <definedName name="SC_MP_Peak" localSheetId="5">#REF!</definedName>
    <definedName name="SC_MP_Peak">#REF!</definedName>
    <definedName name="SC_Mth" localSheetId="0">#REF!</definedName>
    <definedName name="SC_Mth" localSheetId="1">#REF!</definedName>
    <definedName name="SC_Mth" localSheetId="3">#REF!</definedName>
    <definedName name="SC_Mth" localSheetId="5">#REF!</definedName>
    <definedName name="SC_Mth">#REF!</definedName>
    <definedName name="Sch_or_Thk_per_Class" localSheetId="1">#REF!</definedName>
    <definedName name="Sch_or_Thk_per_Class" localSheetId="3">#REF!</definedName>
    <definedName name="Sch_or_Thk_per_Class">#REF!</definedName>
    <definedName name="Sched_Pay" localSheetId="0">#REF!</definedName>
    <definedName name="Sched_Pay" localSheetId="1">#REF!</definedName>
    <definedName name="Sched_Pay" localSheetId="3">#REF!</definedName>
    <definedName name="Sched_Pay" localSheetId="5">#REF!</definedName>
    <definedName name="Sched_Pay">#REF!</definedName>
    <definedName name="Scheduled_Extra_Payments" localSheetId="0">#REF!</definedName>
    <definedName name="Scheduled_Extra_Payments" localSheetId="1">#REF!</definedName>
    <definedName name="Scheduled_Extra_Payments" localSheetId="3">#REF!</definedName>
    <definedName name="Scheduled_Extra_Payments" localSheetId="5">#REF!</definedName>
    <definedName name="Scheduled_Extra_Payments">#REF!</definedName>
    <definedName name="Scheduled_Interest_Rate" localSheetId="0">#REF!</definedName>
    <definedName name="Scheduled_Interest_Rate" localSheetId="1">#REF!</definedName>
    <definedName name="Scheduled_Interest_Rate" localSheetId="3">#REF!</definedName>
    <definedName name="Scheduled_Interest_Rate" localSheetId="5">#REF!</definedName>
    <definedName name="Scheduled_Interest_Rate">#REF!</definedName>
    <definedName name="Scheduled_Monthly_Payment" localSheetId="0">#REF!</definedName>
    <definedName name="Scheduled_Monthly_Payment" localSheetId="1">#REF!</definedName>
    <definedName name="Scheduled_Monthly_Payment" localSheetId="3">#REF!</definedName>
    <definedName name="Scheduled_Monthly_Payment" localSheetId="5">#REF!</definedName>
    <definedName name="Scheduled_Monthly_Payment">#REF!</definedName>
    <definedName name="SCRUBBER">#N/A</definedName>
    <definedName name="sd" localSheetId="1">[2]CalmingSection_Labels!#REF!</definedName>
    <definedName name="sd" localSheetId="3">[2]CalmingSection_Labels!#REF!</definedName>
    <definedName name="sd">[2]CalmingSection_Labels!#REF!</definedName>
    <definedName name="sdbsd">#REF!</definedName>
    <definedName name="sddqd" localSheetId="0">Scheduled_Payment+Extra_Payment</definedName>
    <definedName name="sddqd" localSheetId="2">Scheduled_Payment+Extra_Payment</definedName>
    <definedName name="sddqd" localSheetId="1">Scheduled_Payment+Extra_Payment</definedName>
    <definedName name="sddqd" localSheetId="4">Scheduled_Payment+Extra_Payment</definedName>
    <definedName name="sddqd" localSheetId="3">Scheduled_Payment+Extra_Payment</definedName>
    <definedName name="sddqd" localSheetId="5">Scheduled_Payment+Extra_Payment</definedName>
    <definedName name="sddqd">Scheduled_Payment+Extra_Payment</definedName>
    <definedName name="SDETG" localSheetId="0">[3]집계표!#REF!</definedName>
    <definedName name="SDETG" localSheetId="2">[3]집계표!#REF!</definedName>
    <definedName name="SDETG" localSheetId="1">[3]집계표!#REF!</definedName>
    <definedName name="SDETG" localSheetId="4">[3]집계표!#REF!</definedName>
    <definedName name="SDETG" localSheetId="3">[3]집계표!#REF!</definedName>
    <definedName name="SDETG" localSheetId="5">[3]집계표!#REF!</definedName>
    <definedName name="SDETG">[3]집계표!#REF!</definedName>
    <definedName name="sdf">#REF!</definedName>
    <definedName name="sdfdsf">#N/A</definedName>
    <definedName name="sdfhf">#REF!</definedName>
    <definedName name="SDFSDFSDFSDFSDFDS" localSheetId="0">[3]집계표!#REF!</definedName>
    <definedName name="SDFSDFSDFSDFSDFDS" localSheetId="1">[3]집계표!#REF!</definedName>
    <definedName name="SDFSDFSDFSDFSDFDS" localSheetId="4">[3]집계표!#REF!</definedName>
    <definedName name="SDFSDFSDFSDFSDFDS" localSheetId="3">[3]집계표!#REF!</definedName>
    <definedName name="SDFSDFSDFSDFSDFDS" localSheetId="5">[3]집계표!#REF!</definedName>
    <definedName name="SDFSDFSDFSDFSDFDS">[3]집계표!#REF!</definedName>
    <definedName name="SDFV">#REF!</definedName>
    <definedName name="sdg">#REF!</definedName>
    <definedName name="SDS" localSheetId="0">[3]집계표!#REF!</definedName>
    <definedName name="SDS" localSheetId="1">[3]집계표!#REF!</definedName>
    <definedName name="SDS" localSheetId="4">#REF!</definedName>
    <definedName name="SDS" localSheetId="3">[3]집계표!#REF!</definedName>
    <definedName name="SDS" localSheetId="5">[3]집계표!#REF!</definedName>
    <definedName name="SDS">[3]집계표!#REF!</definedName>
    <definedName name="SDSD" localSheetId="0">[3]집계표!#REF!</definedName>
    <definedName name="SDSD" localSheetId="1">[3]집계표!#REF!</definedName>
    <definedName name="SDSD" localSheetId="4">[3]집계표!#REF!</definedName>
    <definedName name="SDSD" localSheetId="3">[3]집계표!#REF!</definedName>
    <definedName name="SDSD" localSheetId="5">[3]집계표!#REF!</definedName>
    <definedName name="SDSD">[3]집계표!#REF!</definedName>
    <definedName name="sdv">#REF!</definedName>
    <definedName name="SDVS">#REF!</definedName>
    <definedName name="SDZVG">#REF!</definedName>
    <definedName name="se" localSheetId="0">#REF!</definedName>
    <definedName name="se" localSheetId="1">#REF!</definedName>
    <definedName name="se" localSheetId="3">#REF!</definedName>
    <definedName name="se" localSheetId="5">#REF!</definedName>
    <definedName name="se">#REF!</definedName>
    <definedName name="Section" localSheetId="1">[2]CalmingSection_Labels!#REF!</definedName>
    <definedName name="Section" localSheetId="3">[2]CalmingSection_Labels!#REF!</definedName>
    <definedName name="Section">[2]CalmingSection_Labels!#REF!</definedName>
    <definedName name="SectionHeight" localSheetId="1">[2]CalmingSection_Labels!#REF!</definedName>
    <definedName name="SectionHeight" localSheetId="3">[2]CalmingSection_Labels!#REF!</definedName>
    <definedName name="SectionHeight">[2]CalmingSection_Labels!#REF!</definedName>
    <definedName name="Serial" localSheetId="1">'[21]COVERSHEET PAGE'!$E$10</definedName>
    <definedName name="Serial">'[22]COVERSHEET PAGE'!$E$10</definedName>
    <definedName name="SERT" localSheetId="0">[3]집계표!#REF!</definedName>
    <definedName name="SERT" localSheetId="2">[3]집계표!#REF!</definedName>
    <definedName name="SERT" localSheetId="1">[3]집계표!#REF!</definedName>
    <definedName name="SERT" localSheetId="4">[3]집계표!#REF!</definedName>
    <definedName name="SERT" localSheetId="3">[3]집계표!#REF!</definedName>
    <definedName name="SERT" localSheetId="5">[3]집계표!#REF!</definedName>
    <definedName name="SERT">[3]집계표!#REF!</definedName>
    <definedName name="SF" localSheetId="0">[3]집계표!#REF!</definedName>
    <definedName name="SF" localSheetId="1">[3]집계표!#REF!</definedName>
    <definedName name="SF" localSheetId="3">[3]집계표!#REF!</definedName>
    <definedName name="SF" localSheetId="5">[3]집계표!#REF!</definedName>
    <definedName name="SF">[3]집계표!#REF!</definedName>
    <definedName name="SFD">#REF!</definedName>
    <definedName name="SFG" localSheetId="1">[2]CalmingSection_Labels!#REF!</definedName>
    <definedName name="SFG" localSheetId="3">[2]CalmingSection_Labels!#REF!</definedName>
    <definedName name="SFG">[2]CalmingSection_Labels!#REF!</definedName>
    <definedName name="SFS">#REF!</definedName>
    <definedName name="sg" localSheetId="0">#REF!</definedName>
    <definedName name="sg" localSheetId="1">#REF!</definedName>
    <definedName name="sg" localSheetId="3">#REF!</definedName>
    <definedName name="sg" localSheetId="5">#REF!</definedName>
    <definedName name="sg">#REF!</definedName>
    <definedName name="SH" localSheetId="0">[3]집계표!#REF!</definedName>
    <definedName name="SH" localSheetId="1">[3]집계표!#REF!</definedName>
    <definedName name="SH" localSheetId="3">[3]집계표!#REF!</definedName>
    <definedName name="SH" localSheetId="5">[3]집계표!#REF!</definedName>
    <definedName name="SH">[3]집계표!#REF!</definedName>
    <definedName name="sheet2" localSheetId="1">#REF!</definedName>
    <definedName name="sheet2" localSheetId="3">#REF!</definedName>
    <definedName name="sheet2">#REF!</definedName>
    <definedName name="sheet4" localSheetId="1">[70]Sheet2!#REF!</definedName>
    <definedName name="sheet4" localSheetId="3">[70]Sheet2!#REF!</definedName>
    <definedName name="sheet4">[70]Sheet2!#REF!</definedName>
    <definedName name="SheetNoContd" localSheetId="1">#REF!</definedName>
    <definedName name="SheetNoContd" localSheetId="3">#REF!</definedName>
    <definedName name="SheetNoContd">#REF!</definedName>
    <definedName name="SheetNumber" localSheetId="3">[70]!SheetNumber</definedName>
    <definedName name="SheetNumber">[70]!SheetNumber</definedName>
    <definedName name="SheetNumberNext" localSheetId="3">[70]!SheetNumberNext</definedName>
    <definedName name="SheetNumberNext">[70]!SheetNumberNext</definedName>
    <definedName name="SI" localSheetId="3">[28]!SI</definedName>
    <definedName name="SI">[28]!SI</definedName>
    <definedName name="SIB" localSheetId="0">[3]집계표!#REF!</definedName>
    <definedName name="SIB" localSheetId="2">[3]집계표!#REF!</definedName>
    <definedName name="SIB" localSheetId="1">[3]집계표!#REF!</definedName>
    <definedName name="SIB" localSheetId="4">[3]집계표!#REF!</definedName>
    <definedName name="SIB" localSheetId="3">[3]집계표!#REF!</definedName>
    <definedName name="SIB" localSheetId="5">[3]집계표!#REF!</definedName>
    <definedName name="SIB">[3]집계표!#REF!</definedName>
    <definedName name="SIBF" localSheetId="0">[3]집계표!#REF!</definedName>
    <definedName name="SIBF" localSheetId="1">[3]집계표!#REF!</definedName>
    <definedName name="SIBF" localSheetId="4">[3]집계표!#REF!</definedName>
    <definedName name="SIBF" localSheetId="3">[3]집계표!#REF!</definedName>
    <definedName name="SIBF" localSheetId="5">[3]집계표!#REF!</definedName>
    <definedName name="SIBF">[3]집계표!#REF!</definedName>
    <definedName name="SIBK" localSheetId="0">[3]집계표!#REF!</definedName>
    <definedName name="SIBK" localSheetId="1">[3]집계표!#REF!</definedName>
    <definedName name="SIBK" localSheetId="3">[3]집계표!#REF!</definedName>
    <definedName name="SIBK" localSheetId="5">[3]집계표!#REF!</definedName>
    <definedName name="SIBK">[3]집계표!#REF!</definedName>
    <definedName name="SIF" localSheetId="0">[3]집계표!#REF!</definedName>
    <definedName name="SIF" localSheetId="1">[3]집계표!#REF!</definedName>
    <definedName name="SIF" localSheetId="3">[3]집계표!#REF!</definedName>
    <definedName name="SIF" localSheetId="5">[3]집계표!#REF!</definedName>
    <definedName name="SIF">[3]집계표!#REF!</definedName>
    <definedName name="Sign1" localSheetId="1">#REF!</definedName>
    <definedName name="Sign1" localSheetId="3">#REF!</definedName>
    <definedName name="Sign1">#REF!</definedName>
    <definedName name="Sign2" localSheetId="1">#REF!</definedName>
    <definedName name="Sign2" localSheetId="3">#REF!</definedName>
    <definedName name="Sign2">#REF!</definedName>
    <definedName name="Sign3" localSheetId="1">#REF!</definedName>
    <definedName name="Sign3" localSheetId="3">#REF!</definedName>
    <definedName name="Sign3">#REF!</definedName>
    <definedName name="Sign4" localSheetId="1">#REF!</definedName>
    <definedName name="Sign4" localSheetId="3">#REF!</definedName>
    <definedName name="Sign4">#REF!</definedName>
    <definedName name="SIH" localSheetId="0">[3]집계표!#REF!</definedName>
    <definedName name="SIH" localSheetId="1">[3]집계표!#REF!</definedName>
    <definedName name="SIH" localSheetId="3">[3]집계표!#REF!</definedName>
    <definedName name="SIH" localSheetId="5">[3]집계표!#REF!</definedName>
    <definedName name="SIH">[3]집계표!#REF!</definedName>
    <definedName name="SIM" localSheetId="0">[3]집계표!#REF!</definedName>
    <definedName name="SIM" localSheetId="1">[3]집계표!#REF!</definedName>
    <definedName name="SIM" localSheetId="3">[3]집계표!#REF!</definedName>
    <definedName name="SIM" localSheetId="5">[3]집계표!#REF!</definedName>
    <definedName name="SIM">[3]집계표!#REF!</definedName>
    <definedName name="SIS" localSheetId="0">[3]집계표!#REF!</definedName>
    <definedName name="SIS" localSheetId="1">[3]집계표!#REF!</definedName>
    <definedName name="SIS" localSheetId="3">[3]집계표!#REF!</definedName>
    <definedName name="SIS" localSheetId="5">[3]집계표!#REF!</definedName>
    <definedName name="SIS">[3]집계표!#REF!</definedName>
    <definedName name="SISA" localSheetId="0">[3]집계표!#REF!</definedName>
    <definedName name="SISA" localSheetId="1">[3]집계표!#REF!</definedName>
    <definedName name="SISA" localSheetId="3">[3]집계표!#REF!</definedName>
    <definedName name="SISA" localSheetId="5">[3]집계표!#REF!</definedName>
    <definedName name="SISA">[3]집계표!#REF!</definedName>
    <definedName name="Site">#REF!</definedName>
    <definedName name="Site_Bldg_Temp_Cost_FC">#REF!</definedName>
    <definedName name="Site_Temp_Bldg_Cost_FC" localSheetId="0">#REF!</definedName>
    <definedName name="Site_Temp_Bldg_Cost_FC" localSheetId="1">#REF!</definedName>
    <definedName name="Site_Temp_Bldg_Cost_FC" localSheetId="3">#REF!</definedName>
    <definedName name="Site_Temp_Bldg_Cost_FC" localSheetId="5">#REF!</definedName>
    <definedName name="Site_Temp_Bldg_Cost_FC">#REF!</definedName>
    <definedName name="Site_Temp_Bldg_Cost_LC" localSheetId="0">#REF!</definedName>
    <definedName name="Site_Temp_Bldg_Cost_LC" localSheetId="1">#REF!</definedName>
    <definedName name="Site_Temp_Bldg_Cost_LC" localSheetId="3">#REF!</definedName>
    <definedName name="Site_Temp_Bldg_Cost_LC" localSheetId="5">#REF!</definedName>
    <definedName name="Site_Temp_Bldg_Cost_LC">#REF!</definedName>
    <definedName name="Site_Temp_Bldg_M2" localSheetId="0">#REF!</definedName>
    <definedName name="Site_Temp_Bldg_M2" localSheetId="1">#REF!</definedName>
    <definedName name="Site_Temp_Bldg_M2" localSheetId="3">#REF!</definedName>
    <definedName name="Site_Temp_Bldg_M2" localSheetId="5">#REF!</definedName>
    <definedName name="Site_Temp_Bldg_M2">#REF!</definedName>
    <definedName name="SIZE" localSheetId="0">#REF!</definedName>
    <definedName name="SIZE" localSheetId="1">#REF!</definedName>
    <definedName name="SIZE" localSheetId="3">#REF!</definedName>
    <definedName name="SIZE" localSheetId="5">#REF!</definedName>
    <definedName name="SIZE">#REF!</definedName>
    <definedName name="sm" localSheetId="0">#REF!</definedName>
    <definedName name="sm" localSheetId="1">#REF!</definedName>
    <definedName name="sm" localSheetId="3">#REF!</definedName>
    <definedName name="sm" localSheetId="5">#REF!</definedName>
    <definedName name="sm">#REF!</definedName>
    <definedName name="SmallPictureLeft" localSheetId="1">#REF!</definedName>
    <definedName name="SmallPictureLeft" localSheetId="3">#REF!</definedName>
    <definedName name="SmallPictureLeft">#REF!</definedName>
    <definedName name="SmallPictureLeftDown" localSheetId="1">#REF!</definedName>
    <definedName name="SmallPictureLeftDown" localSheetId="3">#REF!</definedName>
    <definedName name="SmallPictureLeftDown">#REF!</definedName>
    <definedName name="SmallPictureRight" localSheetId="1">#REF!</definedName>
    <definedName name="SmallPictureRight" localSheetId="3">#REF!</definedName>
    <definedName name="SmallPictureRight">#REF!</definedName>
    <definedName name="SMLTOOLS" localSheetId="0">#REF!</definedName>
    <definedName name="SMLTOOLS" localSheetId="1">#REF!</definedName>
    <definedName name="SMLTOOLS" localSheetId="3">#REF!</definedName>
    <definedName name="SMLTOOLS" localSheetId="5">#REF!</definedName>
    <definedName name="SMLTOOLS">#REF!</definedName>
    <definedName name="solved" localSheetId="1">#REF!</definedName>
    <definedName name="solved" localSheetId="3">#REF!</definedName>
    <definedName name="solved">#REF!</definedName>
    <definedName name="sort" localSheetId="0">#REF!</definedName>
    <definedName name="sort" localSheetId="1">#REF!</definedName>
    <definedName name="sort" localSheetId="3">#REF!</definedName>
    <definedName name="sort" localSheetId="5">#REF!</definedName>
    <definedName name="sort">#REF!</definedName>
    <definedName name="sp" localSheetId="0">#REF!</definedName>
    <definedName name="sp" localSheetId="1">#REF!</definedName>
    <definedName name="sp" localSheetId="3">#REF!</definedName>
    <definedName name="sp" localSheetId="5">#REF!</definedName>
    <definedName name="sp">#REF!</definedName>
    <definedName name="SpDistBranch" localSheetId="1">[2]GeneralFeedDevices_Labels!#REF!</definedName>
    <definedName name="SpDistBranch" localSheetId="3">[2]GeneralFeedDevices_Labels!#REF!</definedName>
    <definedName name="SpDistBranch">[2]GeneralFeedDevices_Labels!#REF!</definedName>
    <definedName name="SpDistWet" localSheetId="1">[2]GeneralFeedDevices_Labels!#REF!</definedName>
    <definedName name="SpDistWet" localSheetId="3">[2]GeneralFeedDevices_Labels!#REF!</definedName>
    <definedName name="SpDistWet">[2]GeneralFeedDevices_Labels!#REF!</definedName>
    <definedName name="SpFreeH" localSheetId="1">[2]GeneralFeedDevices_Labels!#REF!</definedName>
    <definedName name="SpFreeH" localSheetId="3">[2]GeneralFeedDevices_Labels!#REF!</definedName>
    <definedName name="SpFreeH">[2]GeneralFeedDevices_Labels!#REF!</definedName>
    <definedName name="SpNAngle" localSheetId="1">[2]GeneralFeedDevices_Labels!#REF!</definedName>
    <definedName name="SpNAngle" localSheetId="3">[2]GeneralFeedDevices_Labels!#REF!</definedName>
    <definedName name="SpNAngle">[2]GeneralFeedDevices_Labels!#REF!</definedName>
    <definedName name="SpNDistData" localSheetId="1">[2]GeneralFeedDevices_Labels!#REF!</definedName>
    <definedName name="SpNDistData" localSheetId="3">[2]GeneralFeedDevices_Labels!#REF!</definedName>
    <definedName name="SpNDistData">[2]GeneralFeedDevices_Labels!#REF!</definedName>
    <definedName name="SpNLiqDens" localSheetId="1">[2]GeneralFeedDevices_Labels!#REF!</definedName>
    <definedName name="SpNLiqDens" localSheetId="3">[2]GeneralFeedDevices_Labels!#REF!</definedName>
    <definedName name="SpNLiqDens">[2]GeneralFeedDevices_Labels!#REF!</definedName>
    <definedName name="SpNLiqRate" localSheetId="1">[2]GeneralFeedDevices_Labels!#REF!</definedName>
    <definedName name="SpNLiqRate" localSheetId="3">[2]GeneralFeedDevices_Labels!#REF!</definedName>
    <definedName name="SpNLiqRate">[2]GeneralFeedDevices_Labels!#REF!</definedName>
    <definedName name="SpNLiqTemp" localSheetId="1">[2]GeneralFeedDevices_Labels!#REF!</definedName>
    <definedName name="SpNLiqTemp" localSheetId="3">[2]GeneralFeedDevices_Labels!#REF!</definedName>
    <definedName name="SpNLiqTemp">[2]GeneralFeedDevices_Labels!#REF!</definedName>
    <definedName name="SpNMaxLiqRate" localSheetId="1">[2]GeneralFeedDevices_Labels!#REF!</definedName>
    <definedName name="SpNMaxLiqRate" localSheetId="3">[2]GeneralFeedDevices_Labels!#REF!</definedName>
    <definedName name="SpNMaxLiqRate">[2]GeneralFeedDevices_Labels!#REF!</definedName>
    <definedName name="SpNMinLiqRate" localSheetId="1">[2]GeneralFeedDevices_Labels!#REF!</definedName>
    <definedName name="SpNMinLiqRate" localSheetId="3">[2]GeneralFeedDevices_Labels!#REF!</definedName>
    <definedName name="SpNMinLiqRate">[2]GeneralFeedDevices_Labels!#REF!</definedName>
    <definedName name="SpNMinP" localSheetId="1">[2]GeneralFeedDevices_Labels!#REF!</definedName>
    <definedName name="SpNMinP" localSheetId="3">[2]GeneralFeedDevices_Labels!#REF!</definedName>
    <definedName name="SpNMinP">[2]GeneralFeedDevices_Labels!#REF!</definedName>
    <definedName name="SpNoBranch" localSheetId="1">[2]GeneralFeedDevices_Labels!#REF!</definedName>
    <definedName name="SpNoBranch" localSheetId="3">[2]GeneralFeedDevices_Labels!#REF!</definedName>
    <definedName name="SpNoBranch">[2]GeneralFeedDevices_Labels!#REF!</definedName>
    <definedName name="SpNoNozzles" localSheetId="1">[2]GeneralFeedDevices_Labels!#REF!</definedName>
    <definedName name="SpNoNozzles" localSheetId="3">[2]GeneralFeedDevices_Labels!#REF!</definedName>
    <definedName name="SpNoNozzles">[2]GeneralFeedDevices_Labels!#REF!</definedName>
    <definedName name="SpNoNozzlesWarn" localSheetId="1">[2]GeneralFeedDevices_Labels!#REF!</definedName>
    <definedName name="SpNoNozzlesWarn" localSheetId="3">[2]GeneralFeedDevices_Labels!#REF!</definedName>
    <definedName name="SpNoNozzlesWarn">[2]GeneralFeedDevices_Labels!#REF!</definedName>
    <definedName name="SpNOrient" localSheetId="1">[2]GeneralFeedDevices_Labels!#REF!</definedName>
    <definedName name="SpNOrient" localSheetId="3">[2]GeneralFeedDevices_Labels!#REF!</definedName>
    <definedName name="SpNOrient">[2]GeneralFeedDevices_Labels!#REF!</definedName>
    <definedName name="SpNozzleD" localSheetId="1">[2]GeneralFeedDevices_Labels!#REF!</definedName>
    <definedName name="SpNozzleD" localSheetId="3">[2]GeneralFeedDevices_Labels!#REF!</definedName>
    <definedName name="SpNozzleD">[2]GeneralFeedDevices_Labels!#REF!</definedName>
    <definedName name="SpNozzleDist" localSheetId="1">[2]GeneralFeedDevices_Labels!#REF!</definedName>
    <definedName name="SpNozzleDist" localSheetId="3">[2]GeneralFeedDevices_Labels!#REF!</definedName>
    <definedName name="SpNozzleDist">[2]GeneralFeedDevices_Labels!#REF!</definedName>
    <definedName name="SpNozzTyp" localSheetId="1">[2]GeneralFeedDevices_Labels!#REF!</definedName>
    <definedName name="SpNozzTyp" localSheetId="3">[2]GeneralFeedDevices_Labels!#REF!</definedName>
    <definedName name="SpNozzTyp">[2]GeneralFeedDevices_Labels!#REF!</definedName>
    <definedName name="SpNozzVendor" localSheetId="1">[2]GeneralFeedDevices_Labels!#REF!</definedName>
    <definedName name="SpNozzVendor" localSheetId="3">[2]GeneralFeedDevices_Labels!#REF!</definedName>
    <definedName name="SpNozzVendor">[2]GeneralFeedDevices_Labels!#REF!</definedName>
    <definedName name="SpNProcData" localSheetId="1">[2]GeneralFeedDevices_Labels!#REF!</definedName>
    <definedName name="SpNProcData" localSheetId="3">[2]GeneralFeedDevices_Labels!#REF!</definedName>
    <definedName name="SpNProcData">[2]GeneralFeedDevices_Labels!#REF!</definedName>
    <definedName name="SpNZonePress" localSheetId="1">[2]GeneralFeedDevices_Labels!#REF!</definedName>
    <definedName name="SpNZonePress" localSheetId="3">[2]GeneralFeedDevices_Labels!#REF!</definedName>
    <definedName name="SpNZonePress">[2]GeneralFeedDevices_Labels!#REF!</definedName>
    <definedName name="SPP" localSheetId="1">#REF!</definedName>
    <definedName name="SPP" localSheetId="3">#REF!</definedName>
    <definedName name="SPP">#REF!</definedName>
    <definedName name="SprayIDColumn" localSheetId="1">[2]CalmingSection_Labels!#REF!</definedName>
    <definedName name="SprayIDColumn" localSheetId="3">[2]CalmingSection_Labels!#REF!</definedName>
    <definedName name="SprayIDColumn">[2]CalmingSection_Labels!#REF!</definedName>
    <definedName name="SpStNozzleD" localSheetId="1">[2]GeneralFeedDevices_Labels!#REF!</definedName>
    <definedName name="SpStNozzleD" localSheetId="3">[2]GeneralFeedDevices_Labels!#REF!</definedName>
    <definedName name="SpStNozzleD">[2]GeneralFeedDevices_Labels!#REF!</definedName>
    <definedName name="SS" localSheetId="0">[3]집계표!#REF!</definedName>
    <definedName name="SS" localSheetId="1">[3]집계표!#REF!</definedName>
    <definedName name="SS" localSheetId="4">#REF!</definedName>
    <definedName name="SS" localSheetId="3">[3]집계표!#REF!</definedName>
    <definedName name="SS" localSheetId="5">[3]집계표!#REF!</definedName>
    <definedName name="SS">[3]집계표!#REF!</definedName>
    <definedName name="SSA" localSheetId="0">[3]집계표!#REF!</definedName>
    <definedName name="SSA" localSheetId="1">[3]집계표!#REF!</definedName>
    <definedName name="SSA" localSheetId="4">[3]집계표!#REF!</definedName>
    <definedName name="SSA" localSheetId="3">[3]집계표!#REF!</definedName>
    <definedName name="SSA" localSheetId="5">[3]집계표!#REF!</definedName>
    <definedName name="SSA">[3]집계표!#REF!</definedName>
    <definedName name="SSOTABLE" localSheetId="0">[47]Sheet4!$A$1:$B$13</definedName>
    <definedName name="SSOTABLE" localSheetId="1">[48]Sheet4!$A$1:$B$13</definedName>
    <definedName name="SSOTABLE" localSheetId="4">[49]Sheet4!$A$1:$B$13</definedName>
    <definedName name="SSOTABLE" localSheetId="3">[47]Sheet4!$A$1:$B$13</definedName>
    <definedName name="SSOTABLE" localSheetId="5">[47]Sheet4!$A$1:$B$13</definedName>
    <definedName name="SSOTABLE">[50]Sheet4!$A$1:$B$13</definedName>
    <definedName name="SSSBF">#REF!</definedName>
    <definedName name="Staff_and_IDL_Ave" localSheetId="0">#REF!</definedName>
    <definedName name="Staff_and_IDL_Ave" localSheetId="1">#REF!</definedName>
    <definedName name="Staff_and_IDL_Ave" localSheetId="3">#REF!</definedName>
    <definedName name="Staff_and_IDL_Ave" localSheetId="5">#REF!</definedName>
    <definedName name="Staff_and_IDL_Ave">#REF!</definedName>
    <definedName name="Staff_Total_Cost_FC">#REF!</definedName>
    <definedName name="Staff_Total_Cost_LC">#REF!</definedName>
    <definedName name="Staff_Total_MM">#REF!</definedName>
    <definedName name="State">#REF!</definedName>
    <definedName name="Status">#REF!</definedName>
    <definedName name="steelwork" localSheetId="0">#REF!</definedName>
    <definedName name="steelwork" localSheetId="1">#REF!</definedName>
    <definedName name="steelwork" localSheetId="3">#REF!</definedName>
    <definedName name="steelwork" localSheetId="5">#REF!</definedName>
    <definedName name="steelwork">#REF!</definedName>
    <definedName name="STY" localSheetId="0">[3]집계표!#REF!</definedName>
    <definedName name="STY" localSheetId="1">[3]집계표!#REF!</definedName>
    <definedName name="STY" localSheetId="3">[3]집계표!#REF!</definedName>
    <definedName name="STY" localSheetId="5">[3]집계표!#REF!</definedName>
    <definedName name="STY">[3]집계표!#REF!</definedName>
    <definedName name="SUPERVISOR" localSheetId="0">#REF!</definedName>
    <definedName name="SUPERVISOR" localSheetId="1">#REF!</definedName>
    <definedName name="SUPERVISOR" localSheetId="3">#REF!</definedName>
    <definedName name="SUPERVISOR" localSheetId="5">#REF!</definedName>
    <definedName name="SUPERVISOR">#REF!</definedName>
    <definedName name="SurfaceP_Eqt_FC">#REF!</definedName>
    <definedName name="SurfaceP_Eqt_LC" localSheetId="0">#REF!</definedName>
    <definedName name="SurfaceP_Eqt_LC" localSheetId="1">#REF!</definedName>
    <definedName name="SurfaceP_Eqt_LC" localSheetId="3">#REF!</definedName>
    <definedName name="SurfaceP_Eqt_LC" localSheetId="5">#REF!</definedName>
    <definedName name="SurfaceP_Eqt_LC">#REF!</definedName>
    <definedName name="SurfaceP_McxMth" localSheetId="0">#REF!</definedName>
    <definedName name="SurfaceP_McxMth" localSheetId="1">#REF!</definedName>
    <definedName name="SurfaceP_McxMth" localSheetId="3">#REF!</definedName>
    <definedName name="SurfaceP_McxMth" localSheetId="5">#REF!</definedName>
    <definedName name="SurfaceP_McxMth">#REF!</definedName>
    <definedName name="svb">#REF!</definedName>
    <definedName name="SW" localSheetId="1">#REF!</definedName>
    <definedName name="SW" localSheetId="3">#REF!</definedName>
    <definedName name="SW">#REF!</definedName>
    <definedName name="SWBR_5021A" localSheetId="0">#REF!</definedName>
    <definedName name="SWBR_5021A" localSheetId="1">#REF!</definedName>
    <definedName name="SWBR_5021A" localSheetId="3">#REF!</definedName>
    <definedName name="SWBR_5021A" localSheetId="5">#REF!</definedName>
    <definedName name="SWBR_5021A">#REF!</definedName>
    <definedName name="SWBR_5021B" localSheetId="0">#REF!</definedName>
    <definedName name="SWBR_5021B" localSheetId="1">#REF!</definedName>
    <definedName name="SWBR_5021B" localSheetId="3">#REF!</definedName>
    <definedName name="SWBR_5021B" localSheetId="5">#REF!</definedName>
    <definedName name="SWBR_5021B">#REF!</definedName>
    <definedName name="SWBR_5021E" localSheetId="0">#REF!</definedName>
    <definedName name="SWBR_5021E" localSheetId="1">#REF!</definedName>
    <definedName name="SWBR_5021E" localSheetId="3">#REF!</definedName>
    <definedName name="SWBR_5021E" localSheetId="5">#REF!</definedName>
    <definedName name="SWBR_5021E">#REF!</definedName>
    <definedName name="SWBR_5031A" localSheetId="0">#REF!</definedName>
    <definedName name="SWBR_5031A" localSheetId="1">#REF!</definedName>
    <definedName name="SWBR_5031A" localSheetId="3">#REF!</definedName>
    <definedName name="SWBR_5031A" localSheetId="5">#REF!</definedName>
    <definedName name="SWBR_5031A">#REF!</definedName>
    <definedName name="SWBR_5031B" localSheetId="0">#REF!</definedName>
    <definedName name="SWBR_5031B" localSheetId="1">#REF!</definedName>
    <definedName name="SWBR_5031B" localSheetId="3">#REF!</definedName>
    <definedName name="SWBR_5031B" localSheetId="5">#REF!</definedName>
    <definedName name="SWBR_5031B">#REF!</definedName>
    <definedName name="SWBR_5031E" localSheetId="0">#REF!</definedName>
    <definedName name="SWBR_5031E" localSheetId="1">#REF!</definedName>
    <definedName name="SWBR_5031E" localSheetId="3">#REF!</definedName>
    <definedName name="SWBR_5031E" localSheetId="5">#REF!</definedName>
    <definedName name="SWBR_5031E">#REF!</definedName>
    <definedName name="swgr" localSheetId="0">#REF!</definedName>
    <definedName name="swgr" localSheetId="1">#REF!</definedName>
    <definedName name="swgr" localSheetId="3">#REF!</definedName>
    <definedName name="swgr" localSheetId="5">#REF!</definedName>
    <definedName name="swgr">#REF!</definedName>
    <definedName name="SYSIODES">'[44]REFRENCE-NOT INCLUDED IN PRINT'!$G$5:$G$27</definedName>
    <definedName name="SYSTEM">'[44]REFRENCE-NOT INCLUDED IN PRINT'!$P$5:$P$23</definedName>
    <definedName name="system1">[23]Refrence!$Q$2:$Q$14</definedName>
    <definedName name="szfd">#REF!</definedName>
    <definedName name="SZTY" localSheetId="0">[3]집계표!#REF!</definedName>
    <definedName name="SZTY" localSheetId="2">[3]집계표!#REF!</definedName>
    <definedName name="SZTY" localSheetId="1">[3]집계표!#REF!</definedName>
    <definedName name="SZTY" localSheetId="4">[3]집계표!#REF!</definedName>
    <definedName name="SZTY" localSheetId="3">[3]집계표!#REF!</definedName>
    <definedName name="SZTY" localSheetId="5">[3]집계표!#REF!</definedName>
    <definedName name="SZTY">[3]집계표!#REF!</definedName>
    <definedName name="T" localSheetId="0">#REF!</definedName>
    <definedName name="T" localSheetId="1">#REF!</definedName>
    <definedName name="T" localSheetId="3">#REF!</definedName>
    <definedName name="T" localSheetId="5">#REF!</definedName>
    <definedName name="T">#REF!</definedName>
    <definedName name="TAB" localSheetId="0">#REF!</definedName>
    <definedName name="TAB" localSheetId="1">#REF!</definedName>
    <definedName name="TAB" localSheetId="3">#REF!</definedName>
    <definedName name="TAB" localSheetId="5">#REF!</definedName>
    <definedName name="TAB">#REF!</definedName>
    <definedName name="Table" localSheetId="0">#REF!</definedName>
    <definedName name="Table" localSheetId="1">#REF!</definedName>
    <definedName name="Table" localSheetId="3">#REF!</definedName>
    <definedName name="Table" localSheetId="5">#REF!</definedName>
    <definedName name="Table">#REF!</definedName>
    <definedName name="Table1" localSheetId="0">#REF!</definedName>
    <definedName name="Table1" localSheetId="1">#REF!</definedName>
    <definedName name="Table1" localSheetId="3">#REF!</definedName>
    <definedName name="Table1" localSheetId="5">#REF!</definedName>
    <definedName name="Table1">#REF!</definedName>
    <definedName name="TABMOT" localSheetId="1">[71]SS2!#REF!</definedName>
    <definedName name="TABMOT" localSheetId="3">[71]SS2!#REF!</definedName>
    <definedName name="TABMOT">[71]SS2!#REF!</definedName>
    <definedName name="TASK">#REF!</definedName>
    <definedName name="TASKPRED">#REF!</definedName>
    <definedName name="TASKRSRC">#REF!</definedName>
    <definedName name="TAX">#REF!</definedName>
    <definedName name="taxtabl" localSheetId="0">[47]Sheet4!$A$20:$D$31</definedName>
    <definedName name="taxtabl" localSheetId="1">[48]Sheet4!$A$20:$D$31</definedName>
    <definedName name="taxtabl" localSheetId="4">[49]Sheet4!$A$20:$D$31</definedName>
    <definedName name="taxtabl" localSheetId="3">[47]Sheet4!$A$20:$D$31</definedName>
    <definedName name="taxtabl" localSheetId="5">[47]Sheet4!$A$20:$D$31</definedName>
    <definedName name="taxtabl">[50]Sheet4!$A$20:$D$31</definedName>
    <definedName name="taxtable" localSheetId="0">[47]Sheet4!$A$20:$D$31</definedName>
    <definedName name="taxtable" localSheetId="1">[48]Sheet4!$A$20:$D$31</definedName>
    <definedName name="taxtable" localSheetId="4">[49]Sheet4!$A$20:$D$31</definedName>
    <definedName name="taxtable" localSheetId="3">[47]Sheet4!$A$20:$D$31</definedName>
    <definedName name="taxtable" localSheetId="5">[47]Sheet4!$A$20:$D$31</definedName>
    <definedName name="taxtable">[50]Sheet4!$A$20:$D$31</definedName>
    <definedName name="TB" localSheetId="0">[3]집계표!#REF!</definedName>
    <definedName name="TB" localSheetId="1">[3]집계표!#REF!</definedName>
    <definedName name="tb" localSheetId="4">#REF!</definedName>
    <definedName name="TB" localSheetId="3">[3]집계표!#REF!</definedName>
    <definedName name="TB" localSheetId="5">[3]집계표!#REF!</definedName>
    <definedName name="TB">[3]집계표!#REF!</definedName>
    <definedName name="TBF" localSheetId="0">[3]집계표!#REF!</definedName>
    <definedName name="TBF" localSheetId="1">[3]집계표!#REF!</definedName>
    <definedName name="TBF" localSheetId="3">[3]집계표!#REF!</definedName>
    <definedName name="TBF" localSheetId="5">[3]집계표!#REF!</definedName>
    <definedName name="TBF">[3]집계표!#REF!</definedName>
    <definedName name="TBK" localSheetId="0">[3]집계표!#REF!</definedName>
    <definedName name="TBK" localSheetId="1">[3]집계표!#REF!</definedName>
    <definedName name="TBK" localSheetId="3">[3]집계표!#REF!</definedName>
    <definedName name="TBK" localSheetId="5">[3]집계표!#REF!</definedName>
    <definedName name="TBK">[3]집계표!#REF!</definedName>
    <definedName name="tc" localSheetId="0">#REF!</definedName>
    <definedName name="tc" localSheetId="1">#REF!</definedName>
    <definedName name="tc" localSheetId="3">#REF!</definedName>
    <definedName name="tc" localSheetId="5">#REF!</definedName>
    <definedName name="tc">#REF!</definedName>
    <definedName name="TCIF_F" localSheetId="0">[72]dates!#REF!</definedName>
    <definedName name="TCIF_F" localSheetId="1">[73]dates!#REF!</definedName>
    <definedName name="TCIF_F" localSheetId="4">[74]dates!#REF!</definedName>
    <definedName name="TCIF_F" localSheetId="3">[72]dates!#REF!</definedName>
    <definedName name="TCIF_F" localSheetId="5">[72]dates!#REF!</definedName>
    <definedName name="TCIF_F">[75]dates!#REF!</definedName>
    <definedName name="TD" localSheetId="1">#REF!</definedName>
    <definedName name="TD" localSheetId="3">#REF!</definedName>
    <definedName name="TD">#REF!</definedName>
    <definedName name="TDtwo" localSheetId="1">#REF!</definedName>
    <definedName name="TDtwo" localSheetId="3">#REF!</definedName>
    <definedName name="TDtwo">#REF!</definedName>
    <definedName name="te" localSheetId="0">#REF!</definedName>
    <definedName name="te" localSheetId="1">#REF!</definedName>
    <definedName name="te" localSheetId="3">#REF!</definedName>
    <definedName name="te" localSheetId="5">#REF!</definedName>
    <definedName name="te">#REF!</definedName>
    <definedName name="TEC_Inquiry_No">#REF!</definedName>
    <definedName name="telecoms" localSheetId="0">#REF!</definedName>
    <definedName name="telecoms" localSheetId="1">#REF!</definedName>
    <definedName name="telecoms" localSheetId="3">#REF!</definedName>
    <definedName name="telecoms" localSheetId="5">#REF!</definedName>
    <definedName name="telecoms">#REF!</definedName>
    <definedName name="Temp_Facility_Total_Cost_FC">#REF!</definedName>
    <definedName name="Temp_Facility_Total_Cost_LC" localSheetId="0">#REF!</definedName>
    <definedName name="Temp_Facility_Total_Cost_LC" localSheetId="1">#REF!</definedName>
    <definedName name="Temp_Facility_Total_Cost_LC" localSheetId="3">#REF!</definedName>
    <definedName name="Temp_Facility_Total_Cost_LC" localSheetId="5">#REF!</definedName>
    <definedName name="Temp_Facility_Total_Cost_LC">#REF!</definedName>
    <definedName name="TempC">[31]Feed!$D$44</definedName>
    <definedName name="terminations" localSheetId="0">#REF!</definedName>
    <definedName name="terminations" localSheetId="1">#REF!</definedName>
    <definedName name="terminations" localSheetId="3">#REF!</definedName>
    <definedName name="terminations" localSheetId="5">#REF!</definedName>
    <definedName name="terminations">#REF!</definedName>
    <definedName name="testing" localSheetId="0">#REF!</definedName>
    <definedName name="testing" localSheetId="1">#REF!</definedName>
    <definedName name="testing" localSheetId="3">#REF!</definedName>
    <definedName name="testing" localSheetId="5">#REF!</definedName>
    <definedName name="testing">#REF!</definedName>
    <definedName name="TF" localSheetId="0">[3]집계표!#REF!</definedName>
    <definedName name="TF" localSheetId="1">[3]집계표!#REF!</definedName>
    <definedName name="TF" localSheetId="3">[3]집계표!#REF!</definedName>
    <definedName name="TF" localSheetId="5">[3]집계표!#REF!</definedName>
    <definedName name="TF">[3]집계표!#REF!</definedName>
    <definedName name="TFOB" localSheetId="0">#REF!</definedName>
    <definedName name="TFOB" localSheetId="1">#REF!</definedName>
    <definedName name="TFOB" localSheetId="3">#REF!</definedName>
    <definedName name="TFOB" localSheetId="5">#REF!</definedName>
    <definedName name="TFOB">#REF!</definedName>
    <definedName name="TFOB_A" localSheetId="0">[72]dates!#REF!</definedName>
    <definedName name="TFOB_A" localSheetId="1">[73]dates!#REF!</definedName>
    <definedName name="TFOB_A" localSheetId="4">[74]dates!#REF!</definedName>
    <definedName name="TFOB_A" localSheetId="3">[72]dates!#REF!</definedName>
    <definedName name="TFOB_A" localSheetId="5">[72]dates!#REF!</definedName>
    <definedName name="TFOB_A">[75]dates!#REF!</definedName>
    <definedName name="TFOB_F" localSheetId="0">[72]dates!#REF!</definedName>
    <definedName name="TFOB_F" localSheetId="1">[73]dates!#REF!</definedName>
    <definedName name="TFOB_F" localSheetId="4">[74]dates!#REF!</definedName>
    <definedName name="TFOB_F" localSheetId="3">[72]dates!#REF!</definedName>
    <definedName name="TFOB_F" localSheetId="5">[72]dates!#REF!</definedName>
    <definedName name="TFOB_F">[75]dates!#REF!</definedName>
    <definedName name="tg" localSheetId="0">[3]집계표!#REF!</definedName>
    <definedName name="tg" localSheetId="1">[3]집계표!#REF!</definedName>
    <definedName name="tg" localSheetId="3">[3]집계표!#REF!</definedName>
    <definedName name="tg" localSheetId="5">[3]집계표!#REF!</definedName>
    <definedName name="tg">[3]집계표!#REF!</definedName>
    <definedName name="tgf" localSheetId="0">[3]집계표!#REF!</definedName>
    <definedName name="tgf" localSheetId="1">[3]집계표!#REF!</definedName>
    <definedName name="tgf" localSheetId="3">[3]집계표!#REF!</definedName>
    <definedName name="tgf" localSheetId="5">[3]집계표!#REF!</definedName>
    <definedName name="tgf">[3]집계표!#REF!</definedName>
    <definedName name="TH" localSheetId="0">[3]집계표!#REF!</definedName>
    <definedName name="TH" localSheetId="1">[3]집계표!#REF!</definedName>
    <definedName name="th" localSheetId="4">#REF!</definedName>
    <definedName name="TH" localSheetId="3">[3]집계표!#REF!</definedName>
    <definedName name="TH" localSheetId="5">[3]집계표!#REF!</definedName>
    <definedName name="TH">[3]집계표!#REF!</definedName>
    <definedName name="This_date_range">'[33]Daily Report'!$G$4:$G$698</definedName>
    <definedName name="thtrhnth">#REF!</definedName>
    <definedName name="Till_Date_Range">'[34]Weekly Schedule_Report'!$AE$2:$AE$659</definedName>
    <definedName name="TITLE" localSheetId="0">#REF!</definedName>
    <definedName name="TITLE" localSheetId="1">#REF!</definedName>
    <definedName name="TITLE" localSheetId="3">#REF!</definedName>
    <definedName name="TITLE" localSheetId="5">#REF!</definedName>
    <definedName name="TITLE">#REF!</definedName>
    <definedName name="TM" localSheetId="0">#REF!</definedName>
    <definedName name="TM" localSheetId="1">#REF!</definedName>
    <definedName name="TM" localSheetId="3">#REF!</definedName>
    <definedName name="TM" localSheetId="5">#REF!</definedName>
    <definedName name="TM">#REF!</definedName>
    <definedName name="tn" localSheetId="0">#REF!</definedName>
    <definedName name="tn" localSheetId="1">#REF!</definedName>
    <definedName name="tn" localSheetId="3">#REF!</definedName>
    <definedName name="tn" localSheetId="5">#REF!</definedName>
    <definedName name="tn">#REF!</definedName>
    <definedName name="today">#REF!</definedName>
    <definedName name="total" localSheetId="0">#REF!</definedName>
    <definedName name="total" localSheetId="2">#REF!</definedName>
    <definedName name="total" localSheetId="1">#REF!</definedName>
    <definedName name="total" localSheetId="3">#REF!</definedName>
    <definedName name="total" localSheetId="5">#REF!</definedName>
    <definedName name="total">#REF!</definedName>
    <definedName name="Total_Const_Eqt_FC">#REF!</definedName>
    <definedName name="Total_Const_Eqt_LC" localSheetId="0">#REF!</definedName>
    <definedName name="Total_Const_Eqt_LC" localSheetId="1">#REF!</definedName>
    <definedName name="Total_Const_Eqt_LC" localSheetId="3">#REF!</definedName>
    <definedName name="Total_Const_Eqt_LC" localSheetId="5">#REF!</definedName>
    <definedName name="Total_Const_Eqt_LC">#REF!</definedName>
    <definedName name="Total_IDLandS_Cost_FC" localSheetId="0">#REF!</definedName>
    <definedName name="Total_IDLandS_Cost_FC" localSheetId="1">#REF!</definedName>
    <definedName name="Total_IDLandS_Cost_FC" localSheetId="3">#REF!</definedName>
    <definedName name="Total_IDLandS_Cost_FC" localSheetId="5">#REF!</definedName>
    <definedName name="Total_IDLandS_Cost_FC">#REF!</definedName>
    <definedName name="Total_IDLandS_Cost_LC" localSheetId="0">#REF!</definedName>
    <definedName name="Total_IDLandS_Cost_LC" localSheetId="1">#REF!</definedName>
    <definedName name="Total_IDLandS_Cost_LC" localSheetId="3">#REF!</definedName>
    <definedName name="Total_IDLandS_Cost_LC" localSheetId="5">#REF!</definedName>
    <definedName name="Total_IDLandS_Cost_LC">#REF!</definedName>
    <definedName name="Total_IDLandS_MM" localSheetId="0">#REF!</definedName>
    <definedName name="Total_IDLandS_MM" localSheetId="1">#REF!</definedName>
    <definedName name="Total_IDLandS_MM" localSheetId="3">#REF!</definedName>
    <definedName name="Total_IDLandS_MM" localSheetId="5">#REF!</definedName>
    <definedName name="Total_IDLandS_MM">#REF!</definedName>
    <definedName name="Total_Interest" localSheetId="0">#REF!</definedName>
    <definedName name="Total_Interest" localSheetId="1">#REF!</definedName>
    <definedName name="Total_Interest" localSheetId="3">#REF!</definedName>
    <definedName name="Total_Interest" localSheetId="5">#REF!</definedName>
    <definedName name="Total_Interest">#REF!</definedName>
    <definedName name="Total_MH" localSheetId="0">#REF!</definedName>
    <definedName name="Total_MH" localSheetId="1">#REF!</definedName>
    <definedName name="Total_MH" localSheetId="3">#REF!</definedName>
    <definedName name="Total_MH" localSheetId="5">#REF!</definedName>
    <definedName name="Total_MH">#REF!</definedName>
    <definedName name="Total_MHCost_FC" localSheetId="0">#REF!</definedName>
    <definedName name="Total_MHCost_FC" localSheetId="1">#REF!</definedName>
    <definedName name="Total_MHCost_FC" localSheetId="3">#REF!</definedName>
    <definedName name="Total_MHCost_FC" localSheetId="5">#REF!</definedName>
    <definedName name="Total_MHCost_FC">#REF!</definedName>
    <definedName name="Total_MHCost_LC" localSheetId="0">#REF!</definedName>
    <definedName name="Total_MHCost_LC" localSheetId="1">#REF!</definedName>
    <definedName name="Total_MHCost_LC" localSheetId="3">#REF!</definedName>
    <definedName name="Total_MHCost_LC" localSheetId="5">#REF!</definedName>
    <definedName name="Total_MHCost_LC">#REF!</definedName>
    <definedName name="Total_MP_Peak" localSheetId="0">#REF!</definedName>
    <definedName name="Total_MP_Peak" localSheetId="1">#REF!</definedName>
    <definedName name="Total_MP_Peak" localSheetId="3">#REF!</definedName>
    <definedName name="Total_MP_Peak" localSheetId="5">#REF!</definedName>
    <definedName name="Total_MP_Peak">#REF!</definedName>
    <definedName name="Total_Pay" localSheetId="0">#REF!</definedName>
    <definedName name="Total_Pay" localSheetId="1">#REF!</definedName>
    <definedName name="Total_Pay" localSheetId="3">#REF!</definedName>
    <definedName name="Total_Pay" localSheetId="5">#REF!</definedName>
    <definedName name="Total_Pay">#REF!</definedName>
    <definedName name="Total_Payment" localSheetId="0">Scheduled_Payment+Extra_Payment</definedName>
    <definedName name="Total_Payment" localSheetId="2">Scheduled_Payment+Extra_Payment</definedName>
    <definedName name="Total_Payment" localSheetId="1">Scheduled_Payment+Extra_Payment</definedName>
    <definedName name="Total_Payment" localSheetId="4">Scheduled_Payment+Extra_Payment</definedName>
    <definedName name="Total_Payment" localSheetId="3">Scheduled_Payment+Extra_Payment</definedName>
    <definedName name="Total_Payment" localSheetId="5">Scheduled_Payment+Extra_Payment</definedName>
    <definedName name="Total_Payment">Scheduled_Payment+Extra_Payment</definedName>
    <definedName name="tp" localSheetId="0">Scheduled_Payment+Extra_Payment</definedName>
    <definedName name="tp" localSheetId="2">Scheduled_Payment+Extra_Payment</definedName>
    <definedName name="tp" localSheetId="1">Scheduled_Payment+Extra_Payment</definedName>
    <definedName name="tp" localSheetId="4">Scheduled_Payment+Extra_Payment</definedName>
    <definedName name="tp" localSheetId="3">Scheduled_Payment+Extra_Payment</definedName>
    <definedName name="tp" localSheetId="5">Scheduled_Payment+Extra_Payment</definedName>
    <definedName name="tp">Scheduled_Payment+Extra_Payment</definedName>
    <definedName name="tracehtg" localSheetId="0">#REF!</definedName>
    <definedName name="tracehtg" localSheetId="1">#REF!</definedName>
    <definedName name="tracehtg" localSheetId="3">#REF!</definedName>
    <definedName name="tracehtg" localSheetId="5">#REF!</definedName>
    <definedName name="tracehtg">#REF!</definedName>
    <definedName name="Transformers" localSheetId="0">#REF!</definedName>
    <definedName name="Transformers" localSheetId="1">#REF!</definedName>
    <definedName name="Transformers" localSheetId="3">#REF!</definedName>
    <definedName name="Transformers" localSheetId="5">#REF!</definedName>
    <definedName name="Transformers">#REF!</definedName>
    <definedName name="Transport_Eqt_LC" localSheetId="0">#REF!</definedName>
    <definedName name="Transport_Eqt_LC" localSheetId="1">#REF!</definedName>
    <definedName name="Transport_Eqt_LC" localSheetId="3">#REF!</definedName>
    <definedName name="Transport_Eqt_LC" localSheetId="5">#REF!</definedName>
    <definedName name="Transport_Eqt_LC">#REF!</definedName>
    <definedName name="Transport_McxMth" localSheetId="0">#REF!</definedName>
    <definedName name="Transport_McxMth" localSheetId="1">#REF!</definedName>
    <definedName name="Transport_McxMth" localSheetId="3">#REF!</definedName>
    <definedName name="Transport_McxMth" localSheetId="5">#REF!</definedName>
    <definedName name="Transport_McxMth">#REF!</definedName>
    <definedName name="tray" localSheetId="0">#REF!</definedName>
    <definedName name="tray" localSheetId="1">#REF!</definedName>
    <definedName name="tray" localSheetId="3">#REF!</definedName>
    <definedName name="tray" localSheetId="5">#REF!</definedName>
    <definedName name="tray">#REF!</definedName>
    <definedName name="TS" localSheetId="0">[3]집계표!#REF!</definedName>
    <definedName name="TS" localSheetId="1">[3]집계표!#REF!</definedName>
    <definedName name="TS" localSheetId="4">#REF!</definedName>
    <definedName name="TS" localSheetId="3">[3]집계표!#REF!</definedName>
    <definedName name="TS" localSheetId="5">[3]집계표!#REF!</definedName>
    <definedName name="TS">[3]집계표!#REF!</definedName>
    <definedName name="TSA" localSheetId="0">[3]집계표!#REF!</definedName>
    <definedName name="TSA" localSheetId="1">[3]집계표!#REF!</definedName>
    <definedName name="TSA" localSheetId="4">[3]집계표!#REF!</definedName>
    <definedName name="TSA" localSheetId="3">[3]집계표!#REF!</definedName>
    <definedName name="TSA" localSheetId="5">[3]집계표!#REF!</definedName>
    <definedName name="TSA">[3]집계표!#REF!</definedName>
    <definedName name="TSITE_A" localSheetId="0">[72]dates!#REF!</definedName>
    <definedName name="TSITE_A" localSheetId="1">[73]dates!#REF!</definedName>
    <definedName name="TSITE_A" localSheetId="4">[74]dates!#REF!</definedName>
    <definedName name="TSITE_A" localSheetId="3">[72]dates!#REF!</definedName>
    <definedName name="TSITE_A" localSheetId="5">[72]dates!#REF!</definedName>
    <definedName name="TSITE_A">[75]dates!#REF!</definedName>
    <definedName name="TStwo" localSheetId="1">#REF!</definedName>
    <definedName name="TStwo" localSheetId="3">#REF!</definedName>
    <definedName name="TStwo">#REF!</definedName>
    <definedName name="TTT" localSheetId="1">#REF!</definedName>
    <definedName name="TTT" localSheetId="3">#REF!</definedName>
    <definedName name="TTT">#REF!</definedName>
    <definedName name="TVB" localSheetId="0">[3]집계표!#REF!</definedName>
    <definedName name="TVB" localSheetId="2">[3]집계표!#REF!</definedName>
    <definedName name="TVB" localSheetId="1">[3]집계표!#REF!</definedName>
    <definedName name="TVB" localSheetId="4">[3]집계표!#REF!</definedName>
    <definedName name="TVB" localSheetId="3">[3]집계표!#REF!</definedName>
    <definedName name="TVB" localSheetId="5">[3]집계표!#REF!</definedName>
    <definedName name="TVB">[3]집계표!#REF!</definedName>
    <definedName name="TVBF" localSheetId="0">[3]집계표!#REF!</definedName>
    <definedName name="TVBF" localSheetId="1">[3]집계표!#REF!</definedName>
    <definedName name="TVBF" localSheetId="4">[3]집계표!#REF!</definedName>
    <definedName name="TVBF" localSheetId="3">[3]집계표!#REF!</definedName>
    <definedName name="TVBF" localSheetId="5">[3]집계표!#REF!</definedName>
    <definedName name="TVBF">[3]집계표!#REF!</definedName>
    <definedName name="TVBK" localSheetId="0">[3]집계표!#REF!</definedName>
    <definedName name="TVBK" localSheetId="1">[3]집계표!#REF!</definedName>
    <definedName name="TVBK" localSheetId="4">[3]집계표!#REF!</definedName>
    <definedName name="TVBK" localSheetId="3">[3]집계표!#REF!</definedName>
    <definedName name="TVBK" localSheetId="5">[3]집계표!#REF!</definedName>
    <definedName name="TVBK">[3]집계표!#REF!</definedName>
    <definedName name="TVF" localSheetId="0">[3]집계표!#REF!</definedName>
    <definedName name="TVF" localSheetId="1">[3]집계표!#REF!</definedName>
    <definedName name="TVF" localSheetId="4">[3]집계표!#REF!</definedName>
    <definedName name="TVF" localSheetId="3">[3]집계표!#REF!</definedName>
    <definedName name="TVF" localSheetId="5">[3]집계표!#REF!</definedName>
    <definedName name="TVF">[3]집계표!#REF!</definedName>
    <definedName name="TVH" localSheetId="0">[3]집계표!#REF!</definedName>
    <definedName name="TVH" localSheetId="1">[3]집계표!#REF!</definedName>
    <definedName name="TVH" localSheetId="4">[3]집계표!#REF!</definedName>
    <definedName name="TVH" localSheetId="3">[3]집계표!#REF!</definedName>
    <definedName name="TVH" localSheetId="5">[3]집계표!#REF!</definedName>
    <definedName name="TVH">[3]집계표!#REF!</definedName>
    <definedName name="TVM" localSheetId="0">[3]집계표!#REF!</definedName>
    <definedName name="TVM" localSheetId="1">[3]집계표!#REF!</definedName>
    <definedName name="TVM" localSheetId="4">[3]집계표!#REF!</definedName>
    <definedName name="TVM" localSheetId="3">[3]집계표!#REF!</definedName>
    <definedName name="TVM" localSheetId="5">[3]집계표!#REF!</definedName>
    <definedName name="TVM">[3]집계표!#REF!</definedName>
    <definedName name="TVS" localSheetId="0">[3]집계표!#REF!</definedName>
    <definedName name="TVS" localSheetId="1">[3]집계표!#REF!</definedName>
    <definedName name="TVS" localSheetId="4">[3]집계표!#REF!</definedName>
    <definedName name="TVS" localSheetId="3">[3]집계표!#REF!</definedName>
    <definedName name="TVS" localSheetId="5">[3]집계표!#REF!</definedName>
    <definedName name="TVS">[3]집계표!#REF!</definedName>
    <definedName name="TVSA" localSheetId="0">[3]집계표!#REF!</definedName>
    <definedName name="TVSA" localSheetId="1">[3]집계표!#REF!</definedName>
    <definedName name="TVSA" localSheetId="4">[3]집계표!#REF!</definedName>
    <definedName name="TVSA" localSheetId="3">[3]집계표!#REF!</definedName>
    <definedName name="TVSA" localSheetId="5">[3]집계표!#REF!</definedName>
    <definedName name="TVSA">[3]집계표!#REF!</definedName>
    <definedName name="twtwtw">#REF!</definedName>
    <definedName name="ty" localSheetId="0">DATE(YEAR(' Cover'!Loan_Start),MONTH(' Cover'!Loan_Start)+Payment_Number,DAY(' Cover'!Loan_Start))</definedName>
    <definedName name="ty" localSheetId="2">DATE(YEAR(Loan_Start),MONTH(Loan_Start)+Payment_Number,DAY(Loan_Start))</definedName>
    <definedName name="ty" localSheetId="1">DATE(YEAR(form!Loan_Start),MONTH(form!Loan_Start)+Payment_Number,DAY(form!Loan_Start))</definedName>
    <definedName name="ty" localSheetId="4">DATE(YEAR(Loan_Start),MONTH(Loan_Start)+Payment_Number,DAY(Loan_Start))</definedName>
    <definedName name="ty" localSheetId="3">DATE(YEAR('S-C-X'!Loan_Start),MONTH('S-C-X'!Loan_Start)+Payment_Number,DAY('S-C-X'!Loan_Start))</definedName>
    <definedName name="ty" localSheetId="5">DATE(YEAR('Used Formula'!Loan_Start),MONTH('Used Formula'!Loan_Start)+Payment_Number,DAY('Used Formula'!Loan_Start))</definedName>
    <definedName name="ty">DATE(YEAR(Loan_Start),MONTH(Loan_Start)+Payment_Number,DAY(Loan_Start))</definedName>
    <definedName name="TypeColumn">[76]Refrence!$C:$C</definedName>
    <definedName name="tytyty">#N/A</definedName>
    <definedName name="tyu">#REF!</definedName>
    <definedName name="UA">0.000001</definedName>
    <definedName name="Udctmax" localSheetId="1">#REF!</definedName>
    <definedName name="Udctmax" localSheetId="3">#REF!</definedName>
    <definedName name="Udctmax">#REF!</definedName>
    <definedName name="Udctmaxtwo" localSheetId="1">#REF!</definedName>
    <definedName name="Udctmaxtwo" localSheetId="3">#REF!</definedName>
    <definedName name="Udctmaxtwo">#REF!</definedName>
    <definedName name="UK" localSheetId="3">[28]!UK</definedName>
    <definedName name="UK">[28]!UK</definedName>
    <definedName name="uklil">#REF!</definedName>
    <definedName name="ukuku">Scheduled_Payment+Extra_Payment</definedName>
    <definedName name="ukukuk">#N/A</definedName>
    <definedName name="ukukuku">Scheduled_Payment+Extra_Payment</definedName>
    <definedName name="ukukulk">#REF!</definedName>
    <definedName name="ukuyluyl" localSheetId="0">#REF!</definedName>
    <definedName name="ukuyluyl" localSheetId="1">#REF!</definedName>
    <definedName name="ukuyluyl" localSheetId="3">#REF!</definedName>
    <definedName name="ukuyluyl" localSheetId="5">#REF!</definedName>
    <definedName name="ukuyluyl">#REF!</definedName>
    <definedName name="UL">0.001</definedName>
    <definedName name="ulkuykuk" localSheetId="0">#REF!</definedName>
    <definedName name="ulkuykuk" localSheetId="1">#REF!</definedName>
    <definedName name="ulkuykuk" localSheetId="3">#REF!</definedName>
    <definedName name="ulkuykuk" localSheetId="5">#REF!</definedName>
    <definedName name="ulkuykuk">#REF!</definedName>
    <definedName name="UN" localSheetId="0">#REF!</definedName>
    <definedName name="UN" localSheetId="1">#REF!</definedName>
    <definedName name="UN" localSheetId="3">#REF!</definedName>
    <definedName name="UN" localSheetId="5">#REF!</definedName>
    <definedName name="UN">#REF!</definedName>
    <definedName name="Unit_Dlg_Klick_Ok">#N/A</definedName>
    <definedName name="Units">#REF!</definedName>
    <definedName name="US" localSheetId="3">[28]!US</definedName>
    <definedName name="US">[28]!US</definedName>
    <definedName name="USERDATA">#REF!</definedName>
    <definedName name="Uslot" localSheetId="1">#REF!</definedName>
    <definedName name="Uslot" localSheetId="3">#REF!</definedName>
    <definedName name="Uslot">#REF!</definedName>
    <definedName name="Uslotmid" localSheetId="1">#REF!</definedName>
    <definedName name="Uslotmid" localSheetId="3">#REF!</definedName>
    <definedName name="Uslotmid">#REF!</definedName>
    <definedName name="Uslottwo" localSheetId="1">#REF!</definedName>
    <definedName name="Uslottwo" localSheetId="3">#REF!</definedName>
    <definedName name="Uslottwo">#REF!</definedName>
    <definedName name="uu">0.000000001</definedName>
    <definedName name="UV">0.000000001</definedName>
    <definedName name="v" localSheetId="1">#REF!</definedName>
    <definedName name="v" localSheetId="3">#REF!</definedName>
    <definedName name="v">#REF!</definedName>
    <definedName name="Values_Entered" localSheetId="0">IF(' Cover'!Loan_Amount*' Cover'!Interest_Rate*' Cover'!Loan_Years*' Cover'!Loan_Start&gt;0,1,0)</definedName>
    <definedName name="Values_Entered" localSheetId="2">IF(Loan_Amount*Interest_Rate*Loan_Years*Loan_Start&gt;0,1,0)</definedName>
    <definedName name="Values_Entered" localSheetId="1">IF(form!Loan_Amount*form!Interest_Rate*form!Loan_Years*form!Loan_Start&gt;0,1,0)</definedName>
    <definedName name="Values_Entered" localSheetId="4">IF(Loan_Amount*Interest_Rate*Loan_Years*Loan_Start&gt;0,1,0)</definedName>
    <definedName name="Values_Entered" localSheetId="3">IF('S-C-X'!Loan_Amount*'S-C-X'!Interest_Rate*'S-C-X'!Loan_Years*'S-C-X'!Loan_Start&gt;0,1,0)</definedName>
    <definedName name="Values_Entered" localSheetId="5">IF('Used Formula'!Loan_Amount*'Used Formula'!Interest_Rate*'Used Formula'!Loan_Years*'Used Formula'!Loan_Start&gt;0,1,0)</definedName>
    <definedName name="Values_Entered">IF(Loan_Amount*Interest_Rate*Loan_Years*Loan_Start&gt;0,1,0)</definedName>
    <definedName name="valusentered" localSheetId="0">IF(' Cover'!Loan_Amount*' Cover'!Interest_Rate*' Cover'!Loan_Years*' Cover'!Loan_Start&gt;0,1,0)</definedName>
    <definedName name="valusentered" localSheetId="2">IF(Loan_Amount*Interest_Rate*Loan_Years*Loan_Start&gt;0,1,0)</definedName>
    <definedName name="valusentered" localSheetId="1">IF(form!Loan_Amount*form!Interest_Rate*form!Loan_Years*form!Loan_Start&gt;0,1,0)</definedName>
    <definedName name="valusentered" localSheetId="4">IF(Loan_Amount*Interest_Rate*Loan_Years*Loan_Start&gt;0,1,0)</definedName>
    <definedName name="valusentered" localSheetId="3">IF('S-C-X'!Loan_Amount*'S-C-X'!Interest_Rate*'S-C-X'!Loan_Years*'S-C-X'!Loan_Start&gt;0,1,0)</definedName>
    <definedName name="valusentered" localSheetId="5">IF('Used Formula'!Loan_Amount*'Used Formula'!Interest_Rate*'Used Formula'!Loan_Years*'Used Formula'!Loan_Start&gt;0,1,0)</definedName>
    <definedName name="valusentered">IF(Loan_Amount*Interest_Rate*Loan_Years*Loan_Start&gt;0,1,0)</definedName>
    <definedName name="VapourProps">[51]Settings!$B$30:$B$80</definedName>
    <definedName name="VB" localSheetId="0">[3]집계표!#REF!</definedName>
    <definedName name="VB" localSheetId="2">[3]집계표!#REF!</definedName>
    <definedName name="VB" localSheetId="1">[3]집계표!#REF!</definedName>
    <definedName name="VB" localSheetId="4">[3]집계표!#REF!</definedName>
    <definedName name="VB" localSheetId="3">[3]집계표!#REF!</definedName>
    <definedName name="VB" localSheetId="5">[3]집계표!#REF!</definedName>
    <definedName name="VB">[3]집계표!#REF!</definedName>
    <definedName name="vbbcx">#REF!</definedName>
    <definedName name="VBF" localSheetId="0">[3]집계표!#REF!</definedName>
    <definedName name="VBF" localSheetId="1">[3]집계표!#REF!</definedName>
    <definedName name="VBF" localSheetId="3">[3]집계표!#REF!</definedName>
    <definedName name="VBF" localSheetId="5">[3]집계표!#REF!</definedName>
    <definedName name="VBF">[3]집계표!#REF!</definedName>
    <definedName name="VBK" localSheetId="0">[3]집계표!#REF!</definedName>
    <definedName name="VBK" localSheetId="1">[3]집계표!#REF!</definedName>
    <definedName name="VBK" localSheetId="3">[3]집계표!#REF!</definedName>
    <definedName name="VBK" localSheetId="5">[3]집계표!#REF!</definedName>
    <definedName name="VBK">[3]집계표!#REF!</definedName>
    <definedName name="vbncvn">#REF!</definedName>
    <definedName name="vbnnvn">#REF!</definedName>
    <definedName name="vbvbv">#REF!</definedName>
    <definedName name="vbvn">#REF!</definedName>
    <definedName name="vcb">#REF!</definedName>
    <definedName name="vcbvbv">#REF!</definedName>
    <definedName name="vccvbvcb">#REF!</definedName>
    <definedName name="vccvcvb">#REF!</definedName>
    <definedName name="vccvncvn">#REF!</definedName>
    <definedName name="vcvxc">#REF!</definedName>
    <definedName name="vcxbvcb">#REF!</definedName>
    <definedName name="vcxcbb">#REF!</definedName>
    <definedName name="vcxvxcvxc">#REF!</definedName>
    <definedName name="vdd">#REF!</definedName>
    <definedName name="ve" localSheetId="0">IF(' Cover'!Loan_Amount*' Cover'!Interest_Rate*' Cover'!Loan_Years*' Cover'!Loan_Start&gt;0,1,0)</definedName>
    <definedName name="ve" localSheetId="2">IF(Loan_Amount*Interest_Rate*Loan_Years*Loan_Start&gt;0,1,0)</definedName>
    <definedName name="ve" localSheetId="1">IF(form!Loan_Amount*form!Interest_Rate*form!Loan_Years*form!Loan_Start&gt;0,1,0)</definedName>
    <definedName name="ve" localSheetId="4">IF(Loan_Amount*Interest_Rate*Loan_Years*Loan_Start&gt;0,1,0)</definedName>
    <definedName name="ve" localSheetId="3">IF('S-C-X'!Loan_Amount*'S-C-X'!Interest_Rate*'S-C-X'!Loan_Years*'S-C-X'!Loan_Start&gt;0,1,0)</definedName>
    <definedName name="ve" localSheetId="5">IF('Used Formula'!Loan_Amount*'Used Formula'!Interest_Rate*'Used Formula'!Loan_Years*'Used Formula'!Loan_Start&gt;0,1,0)</definedName>
    <definedName name="ve">IF(Loan_Amount*Interest_Rate*Loan_Years*Loan_Start&gt;0,1,0)</definedName>
    <definedName name="velratio" localSheetId="1">#REF!</definedName>
    <definedName name="velratio" localSheetId="3">#REF!</definedName>
    <definedName name="velratio">#REF!</definedName>
    <definedName name="velratiotwo" localSheetId="1">#REF!</definedName>
    <definedName name="velratiotwo" localSheetId="3">#REF!</definedName>
    <definedName name="velratiotwo">#REF!</definedName>
    <definedName name="VF" localSheetId="0">[3]집계표!#REF!</definedName>
    <definedName name="VF" localSheetId="2">[3]집계표!#REF!</definedName>
    <definedName name="VF" localSheetId="1">[3]집계표!#REF!</definedName>
    <definedName name="VF" localSheetId="4">[3]집계표!#REF!</definedName>
    <definedName name="VF" localSheetId="3">[3]집계표!#REF!</definedName>
    <definedName name="VF" localSheetId="5">[3]집계표!#REF!</definedName>
    <definedName name="VF">[3]집계표!#REF!</definedName>
    <definedName name="VFGN">#REF!</definedName>
    <definedName name="VH" localSheetId="0">[3]집계표!#REF!</definedName>
    <definedName name="VH" localSheetId="1">[3]집계표!#REF!</definedName>
    <definedName name="VH" localSheetId="4">[3]집계표!#REF!</definedName>
    <definedName name="VH" localSheetId="3">[3]집계표!#REF!</definedName>
    <definedName name="VH" localSheetId="5">[3]집계표!#REF!</definedName>
    <definedName name="VH">[3]집계표!#REF!</definedName>
    <definedName name="VM" localSheetId="0">[3]집계표!#REF!</definedName>
    <definedName name="VM" localSheetId="1">[3]집계표!#REF!</definedName>
    <definedName name="VM" localSheetId="3">[3]집계표!#REF!</definedName>
    <definedName name="VM" localSheetId="5">[3]집계표!#REF!</definedName>
    <definedName name="VM">[3]집계표!#REF!</definedName>
    <definedName name="vncvncv">#REF!</definedName>
    <definedName name="VS" localSheetId="0">[3]집계표!#REF!</definedName>
    <definedName name="VS" localSheetId="1">[3]집계표!#REF!</definedName>
    <definedName name="VS" localSheetId="3">[3]집계표!#REF!</definedName>
    <definedName name="VS" localSheetId="5">[3]집계표!#REF!</definedName>
    <definedName name="VS">[3]집계표!#REF!</definedName>
    <definedName name="VSA" localSheetId="0">[3]집계표!#REF!</definedName>
    <definedName name="VSA" localSheetId="1">[3]집계표!#REF!</definedName>
    <definedName name="VSA" localSheetId="3">[3]집계표!#REF!</definedName>
    <definedName name="VSA" localSheetId="5">[3]집계표!#REF!</definedName>
    <definedName name="VSA">[3]집계표!#REF!</definedName>
    <definedName name="vv">#REF!</definedName>
    <definedName name="vvcvccv">#REF!</definedName>
    <definedName name="vxvvzvz">#REF!</definedName>
    <definedName name="vxzv">#REF!</definedName>
    <definedName name="vzv">#REF!</definedName>
    <definedName name="vzvxz">#REF!</definedName>
    <definedName name="vzxvzx">#REF!</definedName>
    <definedName name="w" localSheetId="0">#REF!</definedName>
    <definedName name="w" localSheetId="2">#REF!</definedName>
    <definedName name="w" localSheetId="1">#REF!</definedName>
    <definedName name="W" localSheetId="4">[2]GeneralFeedDevices_Labels!#REF!</definedName>
    <definedName name="w" localSheetId="3">#REF!</definedName>
    <definedName name="w" localSheetId="5">#REF!</definedName>
    <definedName name="w">#REF!</definedName>
    <definedName name="WarningPosition" localSheetId="1">#REF!</definedName>
    <definedName name="WarningPosition" localSheetId="3">#REF!</definedName>
    <definedName name="WarningPosition">#REF!</definedName>
    <definedName name="was" localSheetId="0">#REF!</definedName>
    <definedName name="was" localSheetId="1">#REF!</definedName>
    <definedName name="was" localSheetId="3">#REF!</definedName>
    <definedName name="was" localSheetId="5">#REF!</definedName>
    <definedName name="was">#REF!</definedName>
    <definedName name="WB" localSheetId="0">[3]집계표!#REF!</definedName>
    <definedName name="WB" localSheetId="1">[3]집계표!#REF!</definedName>
    <definedName name="WB" localSheetId="3">[3]집계표!#REF!</definedName>
    <definedName name="WB" localSheetId="5">[3]집계표!#REF!</definedName>
    <definedName name="WB">[3]집계표!#REF!</definedName>
    <definedName name="WBF" localSheetId="0">[3]집계표!#REF!</definedName>
    <definedName name="WBF" localSheetId="1">[3]집계표!#REF!</definedName>
    <definedName name="WBF" localSheetId="3">[3]집계표!#REF!</definedName>
    <definedName name="WBF" localSheetId="5">[3]집계표!#REF!</definedName>
    <definedName name="WBF">[3]집계표!#REF!</definedName>
    <definedName name="WBK" localSheetId="0">[3]집계표!#REF!</definedName>
    <definedName name="WBK" localSheetId="1">[3]집계표!#REF!</definedName>
    <definedName name="WBK" localSheetId="3">[3]집계표!#REF!</definedName>
    <definedName name="WBK" localSheetId="5">[3]집계표!#REF!</definedName>
    <definedName name="WBK">[3]집계표!#REF!</definedName>
    <definedName name="we">[38]Settings!$B$30:$B$80</definedName>
    <definedName name="wee">[38]Settings!$H$4:$H$14</definedName>
    <definedName name="WeirLoad" localSheetId="1">#REF!</definedName>
    <definedName name="WeirLoad" localSheetId="3">#REF!</definedName>
    <definedName name="WeirLoad">#REF!</definedName>
    <definedName name="WeirLoadtwo" localSheetId="1">#REF!</definedName>
    <definedName name="WeirLoadtwo" localSheetId="3">#REF!</definedName>
    <definedName name="WeirLoadtwo">#REF!</definedName>
    <definedName name="WelcomeBorder">[2]Welcome!$A$1:$A$31,[2]Welcome!$A$26:$K$31,[2]Welcome!$L$1:$N$31,[2]Welcome!$A$1:$K$1</definedName>
    <definedName name="wet" localSheetId="0">[3]집계표!#REF!</definedName>
    <definedName name="wet" localSheetId="1">[3]집계표!#REF!</definedName>
    <definedName name="wet" localSheetId="3">[3]집계표!#REF!</definedName>
    <definedName name="wet" localSheetId="5">[3]집계표!#REF!</definedName>
    <definedName name="wet">[3]집계표!#REF!</definedName>
    <definedName name="wetwtwt" localSheetId="0">MATCH(0.01,' Cover'!gegegeg,-1)+1</definedName>
    <definedName name="wetwtwt" localSheetId="2">MATCH(0.01,gegegeg,-1)+1</definedName>
    <definedName name="wetwtwt" localSheetId="1">MATCH(0.01,form!gegegeg,-1)+1</definedName>
    <definedName name="wetwtwt" localSheetId="4">MATCH(0.01,gegegeg,-1)+1</definedName>
    <definedName name="wetwtwt" localSheetId="3">MATCH(0.01,'S-C-X'!gegegeg,-1)+1</definedName>
    <definedName name="wetwtwt" localSheetId="5">MATCH(0.01,'Used Formula'!gegegeg,-1)+1</definedName>
    <definedName name="wetwtwt">MATCH(0.01,gegegeg,-1)+1</definedName>
    <definedName name="WF" localSheetId="0">[3]집계표!#REF!</definedName>
    <definedName name="WF" localSheetId="2">[3]집계표!#REF!</definedName>
    <definedName name="WF" localSheetId="1">[3]집계표!#REF!</definedName>
    <definedName name="WF" localSheetId="4">[3]집계표!#REF!</definedName>
    <definedName name="WF" localSheetId="3">[3]집계표!#REF!</definedName>
    <definedName name="WF" localSheetId="5">[3]집계표!#REF!</definedName>
    <definedName name="WF">[3]집계표!#REF!</definedName>
    <definedName name="WH" localSheetId="0">[3]집계표!#REF!</definedName>
    <definedName name="WH" localSheetId="2">[3]집계표!#REF!</definedName>
    <definedName name="WH" localSheetId="1">[3]집계표!#REF!</definedName>
    <definedName name="WH" localSheetId="4">[3]집계표!#REF!</definedName>
    <definedName name="WH" localSheetId="3">[3]집계표!#REF!</definedName>
    <definedName name="WH" localSheetId="5">[3]집계표!#REF!</definedName>
    <definedName name="WH">[3]집계표!#REF!</definedName>
    <definedName name="WM" localSheetId="0">[3]집계표!#REF!</definedName>
    <definedName name="WM" localSheetId="2">[3]집계표!#REF!</definedName>
    <definedName name="WM" localSheetId="1">[3]집계표!#REF!</definedName>
    <definedName name="WM" localSheetId="4">[3]집계표!#REF!</definedName>
    <definedName name="WM" localSheetId="3">[3]집계표!#REF!</definedName>
    <definedName name="WM" localSheetId="5">[3]집계표!#REF!</definedName>
    <definedName name="WM">[3]집계표!#REF!</definedName>
    <definedName name="wrwrw">#REF!</definedName>
    <definedName name="WS" localSheetId="0">[3]집계표!#REF!</definedName>
    <definedName name="WS" localSheetId="1">[3]집계표!#REF!</definedName>
    <definedName name="WS" localSheetId="3">[3]집계표!#REF!</definedName>
    <definedName name="WS" localSheetId="5">[3]집계표!#REF!</definedName>
    <definedName name="WS">[3]집계표!#REF!</definedName>
    <definedName name="WSA" localSheetId="0">[3]집계표!#REF!</definedName>
    <definedName name="WSA" localSheetId="1">[3]집계표!#REF!</definedName>
    <definedName name="WSA" localSheetId="3">[3]집계표!#REF!</definedName>
    <definedName name="WSA" localSheetId="5">[3]집계표!#REF!</definedName>
    <definedName name="WSA">[3]집계표!#REF!</definedName>
    <definedName name="wsdf">#REF!</definedName>
    <definedName name="WSG">#REF!</definedName>
    <definedName name="WSGH">#REF!</definedName>
    <definedName name="X" localSheetId="0">#REF!</definedName>
    <definedName name="X" localSheetId="1">#REF!</definedName>
    <definedName name="X" localSheetId="3">#REF!</definedName>
    <definedName name="X" localSheetId="5">#REF!</definedName>
    <definedName name="X">#REF!</definedName>
    <definedName name="xb">#REF!</definedName>
    <definedName name="xbxcbxcb">#REF!</definedName>
    <definedName name="xcbcb">#REF!</definedName>
    <definedName name="xcbxcb">#REF!</definedName>
    <definedName name="xcbxcbxc">#REF!</definedName>
    <definedName name="xcv">#REF!</definedName>
    <definedName name="xcvcvv">#REF!</definedName>
    <definedName name="xcvv">#REF!</definedName>
    <definedName name="xcvvcx">#REF!</definedName>
    <definedName name="xcxcbxb">#REF!</definedName>
    <definedName name="xcxcvcv">#REF!</definedName>
    <definedName name="xfm">#REF!</definedName>
    <definedName name="XX" localSheetId="0">[77]CAT_5!#REF!</definedName>
    <definedName name="XX" localSheetId="1">[78]CAT_5!#REF!</definedName>
    <definedName name="XX" localSheetId="4">[79]CAT_5!#REF!</definedName>
    <definedName name="XX" localSheetId="3">[77]CAT_5!#REF!</definedName>
    <definedName name="XX" localSheetId="5">[77]CAT_5!#REF!</definedName>
    <definedName name="XX">[80]CAT_5!#REF!</definedName>
    <definedName name="xxcbxc">#REF!</definedName>
    <definedName name="xxccccc">#REF!</definedName>
    <definedName name="XXX" localSheetId="0">#REF!</definedName>
    <definedName name="XXX" localSheetId="1">#REF!</definedName>
    <definedName name="XXX" localSheetId="3">#REF!</definedName>
    <definedName name="XXX" localSheetId="5">#REF!</definedName>
    <definedName name="XXX">#REF!</definedName>
    <definedName name="XXX_Final_Subcontractor_Supply" localSheetId="0">#REF!</definedName>
    <definedName name="XXX_Final_Subcontractor_Supply" localSheetId="1">#REF!</definedName>
    <definedName name="XXX_Final_Subcontractor_Supply" localSheetId="3">#REF!</definedName>
    <definedName name="XXX_Final_Subcontractor_Supply" localSheetId="5">#REF!</definedName>
    <definedName name="XXX_Final_Subcontractor_Supply">#REF!</definedName>
    <definedName name="XXXXX" localSheetId="0">#REF!</definedName>
    <definedName name="XXXXX" localSheetId="1">#REF!</definedName>
    <definedName name="XXXXX" localSheetId="3">#REF!</definedName>
    <definedName name="XXXXX" localSheetId="5">#REF!</definedName>
    <definedName name="XXXXX">#REF!</definedName>
    <definedName name="xzc">#REF!</definedName>
    <definedName name="xzczcz">#REF!</definedName>
    <definedName name="xzczxc">#REF!</definedName>
    <definedName name="xzvvzz">#REF!</definedName>
    <definedName name="xzvzxv">#REF!</definedName>
    <definedName name="xzxcv">#REF!</definedName>
    <definedName name="Y" localSheetId="4">#REF!</definedName>
    <definedName name="year">[81]YearlyCalendar!$A$5</definedName>
    <definedName name="YU" localSheetId="0">[3]집계표!#REF!</definedName>
    <definedName name="YU" localSheetId="1">[3]집계표!#REF!</definedName>
    <definedName name="YU" localSheetId="3">[3]집계표!#REF!</definedName>
    <definedName name="YU" localSheetId="5">[3]집계표!#REF!</definedName>
    <definedName name="YU">[3]집계표!#REF!</definedName>
    <definedName name="Z" localSheetId="0">#REF!</definedName>
    <definedName name="Z" localSheetId="1">#REF!</definedName>
    <definedName name="Z" localSheetId="3">#REF!</definedName>
    <definedName name="Z" localSheetId="5">#REF!</definedName>
    <definedName name="Z">#REF!</definedName>
    <definedName name="zarib">0.853785640051613</definedName>
    <definedName name="ZaribNaft">#REF!</definedName>
    <definedName name="zbbb">#REF!</definedName>
    <definedName name="zbbdf">#REF!</definedName>
    <definedName name="zbfb">#REF!</definedName>
    <definedName name="zcbx">#REF!</definedName>
    <definedName name="zcvxbcxvb">#REF!</definedName>
    <definedName name="zdfb">#REF!</definedName>
    <definedName name="zdjn">#REF!</definedName>
    <definedName name="zfdbdfb">#REF!</definedName>
    <definedName name="zfsdbhdf">#REF!</definedName>
    <definedName name="zgdn">#REF!</definedName>
    <definedName name="zgn">#REF!</definedName>
    <definedName name="Zip">#REF!</definedName>
    <definedName name="ZOHREH" localSheetId="1">'[44]REFRENCE-NOT INCLUDED IN PRINT'!#REF!</definedName>
    <definedName name="ZOHREH" localSheetId="3">'[44]REFRENCE-NOT INCLUDED IN PRINT'!#REF!</definedName>
    <definedName name="ZOHREH">'[44]REFRENCE-NOT INCLUDED IN PRINT'!#REF!</definedName>
    <definedName name="zsdft">IF([27]!ulkuykuk*[27]!jljuul*[27]!liuluill*[27]!ukuyluyl&gt;0,1,0)</definedName>
    <definedName name="zvzxv">#REF!</definedName>
    <definedName name="zxd">#REF!</definedName>
    <definedName name="zxgf">#REF!</definedName>
    <definedName name="zxvzx">#REF!</definedName>
    <definedName name="zz" localSheetId="0">'[24]ug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 localSheetId="2">'[24]ug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 localSheetId="1">'[24]ug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 localSheetId="4">'[24]ug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 localSheetId="3">'[24]ug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 localSheetId="5">'[24]ug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'!#REF!,'[24]ug history '!#REF!</definedName>
    <definedName name="ZZZ" localSheetId="0">#REF!</definedName>
    <definedName name="ZZZ" localSheetId="1">#REF!</definedName>
    <definedName name="ZZZ" localSheetId="3">#REF!</definedName>
    <definedName name="ZZZ" localSheetId="5">#REF!</definedName>
    <definedName name="ZZZ">#REF!</definedName>
    <definedName name="ا11">#REF!</definedName>
    <definedName name="اتن">#REF!</definedName>
    <definedName name="اثقا">#REF!</definedName>
    <definedName name="اشابقابا">#REF!</definedName>
    <definedName name="اقاقا">DATE(YEAR([27]!ukuyluyl),MONTH([27]!ukuyluyl)+Payment_Number,DAY([27]!ukuyluyl))</definedName>
    <definedName name="ب">" + "</definedName>
    <definedName name="بذبی">#REF!</definedName>
    <definedName name="بذظبیذیبذ">#REF!</definedName>
    <definedName name="بغع">#REF!</definedName>
    <definedName name="بلا">#REF!</definedName>
    <definedName name="بلت">#REF!</definedName>
    <definedName name="بلیبیل">Scheduled_Payment+Extra_Payment</definedName>
    <definedName name="بیببللللل">#REF!</definedName>
    <definedName name="بیظذابیلیب">#REF!</definedName>
    <definedName name="بئل">#REF!</definedName>
    <definedName name="تاااااااااال">#REF!</definedName>
    <definedName name="تتخ">OFFSET('[82]L.P.P (2)'!$X$8,0,0,COUNTA('[82]L.P.P (2)'!$X$1:$X$65536))</definedName>
    <definedName name="تتن">OFFSET('[82]N.P.P (2)'!$X$8,0,0,COUNTA('[82]N.P.P (2)'!$X$1:$X$65536))</definedName>
    <definedName name="تنمگ">#REF!</definedName>
    <definedName name="تئلئاتئلار" localSheetId="1">#REF!</definedName>
    <definedName name="تئلئاتئلار" localSheetId="3">#REF!</definedName>
    <definedName name="تئلئاتئلار">#REF!</definedName>
    <definedName name="ثبثبثص">OFFSET(Full_Print,0,0,Last_Row)</definedName>
    <definedName name="ثثثثثثث">#REF!</definedName>
    <definedName name="ثفثفثصف">IF([27]!Loan_Amount*[27]!Interest_Rate*[27]!Loan_Years*[27]!Loan_Start&gt;0,1,0)</definedName>
    <definedName name="ثقصقبص">Scheduled_Payment+Extra_Payment</definedName>
    <definedName name="ثلثل">Scheduled_Payment+Extra_Payment</definedName>
    <definedName name="ج">#REF!</definedName>
    <definedName name="ح463" localSheetId="2">[83]Original!#REF!</definedName>
    <definedName name="ح463" localSheetId="4">[83]Original!#REF!</definedName>
    <definedName name="ح463">[83]Original!#REF!</definedName>
    <definedName name="حم">#REF!</definedName>
    <definedName name="خ16">#REF!</definedName>
    <definedName name="خن">#REF!</definedName>
    <definedName name="خنخ">#REF!</definedName>
    <definedName name="خوو">#REF!</definedName>
    <definedName name="دبلطدلبد">#REF!</definedName>
    <definedName name="دددددددددد">#REF!</definedName>
    <definedName name="دل">#REF!</definedName>
    <definedName name="دي888" localSheetId="0">DATE(YEAR(' Cover'!Loan_Start),MONTH(' Cover'!Loan_Start)+Payment_Number,DAY(' Cover'!Loan_Start))</definedName>
    <definedName name="دي888" localSheetId="2">DATE(YEAR(Loan_Start),MONTH(Loan_Start)+Payment_Number,DAY(Loan_Start))</definedName>
    <definedName name="دي888" localSheetId="1">DATE(YEAR(form!Loan_Start),MONTH(form!Loan_Start)+Payment_Number,DAY(form!Loan_Start))</definedName>
    <definedName name="دي888" localSheetId="4">DATE(YEAR(Loan_Start),MONTH(Loan_Start)+Payment_Number,DAY(Loan_Start))</definedName>
    <definedName name="دي888" localSheetId="3">DATE(YEAR('S-C-X'!Loan_Start),MONTH('S-C-X'!Loan_Start)+Payment_Number,DAY('S-C-X'!Loan_Start))</definedName>
    <definedName name="دي888" localSheetId="5">DATE(YEAR('Used Formula'!Loan_Start),MONTH('Used Formula'!Loan_Start)+Payment_Number,DAY('Used Formula'!Loan_Start))</definedName>
    <definedName name="دي888">DATE(YEAR(Loan_Start),MONTH(Loan_Start)+Payment_Number,DAY(Loan_Start))</definedName>
    <definedName name="ديرترين">OFFSET('[82]N.P.P (2)'!$U$8,0,0,COUNTA('[82]N.P.P (2)'!$U$1:$U$65536))</definedName>
    <definedName name="ديرترين_خطي">OFFSET('[82]L.P.P (2)'!$U$8,0,0,COUNTA('[82]L.P.P (2)'!$U$1:$U$65536))</definedName>
    <definedName name="دیببببببببببببب">#REF!</definedName>
    <definedName name="دیییی">#REF!</definedName>
    <definedName name="ذب">#REF!</definedName>
    <definedName name="ذتا">#REF!</definedName>
    <definedName name="ذتن">#REF!</definedName>
    <definedName name="ذرذالالا">#REF!</definedName>
    <definedName name="ذس">#REF!</definedName>
    <definedName name="ذظیبذ">#REF!</definedName>
    <definedName name="رز">#REF!</definedName>
    <definedName name="رزذذظز">#REF!</definedName>
    <definedName name="رزذرزذ">#REF!</definedName>
    <definedName name="زدذبلللللللللل">#REF!</definedName>
    <definedName name="زرذ">#REF!</definedName>
    <definedName name="زودترين">OFFSET('[82]N.P.P (2)'!$T$8,0,0,COUNTA('[82]N.P.P (2)'!$T$1:$T$65536))</definedName>
    <definedName name="زودترين_خطي">OFFSET('[82]L.P.P (2)'!$T$8,0,0,COUNTA('[82]L.P.P (2)'!$T$1:$T$65536))</definedName>
    <definedName name="س">#REF!</definedName>
    <definedName name="سافاا">#REF!</definedName>
    <definedName name="سثبثب">DATE(YEAR([27]!Loan_Start),MONTH([27]!Loan_Start)+Payment_Number,DAY([27]!Loan_Start))</definedName>
    <definedName name="سثف">#REF!</definedName>
    <definedName name="سذر">#REF!</definedName>
    <definedName name="سزبشسزبشسی" localSheetId="1">#REF!</definedName>
    <definedName name="سزبشسزبشسی" localSheetId="3">#REF!</definedName>
    <definedName name="سزبشسزبشسی">#REF!</definedName>
    <definedName name="سس" localSheetId="0">OFFSET(' Cover'!Full_Print,0,0,[0]!Last_Row)</definedName>
    <definedName name="سس" localSheetId="2">OFFSET(Full_Print,0,0,Last_Row)</definedName>
    <definedName name="سس" localSheetId="1">OFFSET(form!Full_Print,0,0,[0]!Last_Row)</definedName>
    <definedName name="سس" localSheetId="4">OFFSET(Full_Print,0,0,Last_Row)</definedName>
    <definedName name="سس" localSheetId="3">OFFSET('S-C-X'!Full_Print,0,0,[0]!Last_Row)</definedName>
    <definedName name="سس" localSheetId="5">OFFSET('Used Formula'!Full_Print,0,0,Last_Row)</definedName>
    <definedName name="سس">OFFSET(Full_Print,0,0,Last_Row)</definedName>
    <definedName name="سسسسس">#REF!</definedName>
    <definedName name="سسسسسسسسسسس">#REF!</definedName>
    <definedName name="سسش">#REF!</definedName>
    <definedName name="سش">#REF!</definedName>
    <definedName name="سظیب">#REF!</definedName>
    <definedName name="سلل">#REF!</definedName>
    <definedName name="سیبا">#REF!</definedName>
    <definedName name="سیر">#REF!</definedName>
    <definedName name="سیسر">#REF!</definedName>
    <definedName name="سیش">#REF!</definedName>
    <definedName name="سیقفالیلایلا" localSheetId="1">#REF!</definedName>
    <definedName name="سیقفالیلایلا" localSheetId="3">#REF!</definedName>
    <definedName name="سیقفالیلایلا">#REF!</definedName>
    <definedName name="سیل">#REF!</definedName>
    <definedName name="سیلذس">#REF!</definedName>
    <definedName name="سییب">#REF!</definedName>
    <definedName name="ش">#REF!</definedName>
    <definedName name="شت465" localSheetId="2">[83]Original!#REF!</definedName>
    <definedName name="شت465" localSheetId="4">[83]Original!#REF!</definedName>
    <definedName name="شت465">[83]Original!#REF!</definedName>
    <definedName name="شس" localSheetId="0">#REF!</definedName>
    <definedName name="شس" localSheetId="1">#REF!</definedName>
    <definedName name="شس" localSheetId="3">#REF!</definedName>
    <definedName name="شس" localSheetId="5">#REF!</definedName>
    <definedName name="شس">#REF!</definedName>
    <definedName name="شسشسی" localSheetId="0">#REF!</definedName>
    <definedName name="شسشسی" localSheetId="1">#REF!</definedName>
    <definedName name="شسشسی" localSheetId="3">#REF!</definedName>
    <definedName name="شسشسی" localSheetId="5">#REF!</definedName>
    <definedName name="شسشسی">#REF!</definedName>
    <definedName name="شسیبذبذ">#REF!</definedName>
    <definedName name="ششش">#REF!</definedName>
    <definedName name="شط5238" localSheetId="2">[83]Original!#REF!</definedName>
    <definedName name="شط5238" localSheetId="4">[83]Original!#REF!</definedName>
    <definedName name="شط5238">[83]Original!#REF!</definedName>
    <definedName name="شظذ">#REF!</definedName>
    <definedName name="طاااااااالئبل">#REF!</definedName>
    <definedName name="طبذ">#REF!</definedName>
    <definedName name="طبل">#REF!</definedName>
    <definedName name="طبلتبطت">#REF!</definedName>
    <definedName name="طبیتا">#REF!</definedName>
    <definedName name="طزط">#REF!</definedName>
    <definedName name="طظد">#REF!</definedName>
    <definedName name="طلبد">#REF!</definedName>
    <definedName name="طیا">#REF!</definedName>
    <definedName name="ظبذبط">#REF!</definedName>
    <definedName name="ظبذبیذ">#REF!</definedName>
    <definedName name="ظبیذ">#REF!</definedName>
    <definedName name="ظبیذظیذیب">#REF!</definedName>
    <definedName name="ظذذذ">#REF!</definedName>
    <definedName name="ظذزط">#REF!</definedName>
    <definedName name="ظذسیب">#REF!</definedName>
    <definedName name="ظذظذظذ">#REF!</definedName>
    <definedName name="ظرزذ">#REF!</definedName>
    <definedName name="ظزذظطزذز">#REF!</definedName>
    <definedName name="ظزرذ">#REF!</definedName>
    <definedName name="ظسی">#REF!</definedName>
    <definedName name="ظشذب">#REF!</definedName>
    <definedName name="ظششیب">#REF!</definedName>
    <definedName name="ظطططط">#REF!</definedName>
    <definedName name="ظیابی">#REF!</definedName>
    <definedName name="ظیبذ">#REF!</definedName>
    <definedName name="ظیبذبظیذ">#REF!</definedName>
    <definedName name="ظیبذذیب">#REF!</definedName>
    <definedName name="عبخغ">#REF!</definedName>
    <definedName name="عهمکع">#REF!</definedName>
    <definedName name="غغغ">#REF!</definedName>
    <definedName name="فقث">#REF!</definedName>
    <definedName name="قاقاقا">#N/A</definedName>
    <definedName name="قايقاقبا">IF(asdsf,jjtj+[27]!wetwtwt,jjtj)</definedName>
    <definedName name="قثصغ">#REF!</definedName>
    <definedName name="کانال">#REF!</definedName>
    <definedName name="لبببببببببب">#REF!</definedName>
    <definedName name="لبطدبلدبل">#REF!</definedName>
    <definedName name="لبقققق">#REF!</definedName>
    <definedName name="لتنو">#REF!</definedName>
    <definedName name="لد">#REF!</definedName>
    <definedName name="لدظلیدظلبد">#REF!</definedName>
    <definedName name="لررر">#REF!</definedName>
    <definedName name="للبل">#REF!</definedName>
    <definedName name="للللللللل">#REF!</definedName>
    <definedName name="لیدددد">#REF!</definedName>
    <definedName name="مالي" localSheetId="0">#REF!</definedName>
    <definedName name="مالي" localSheetId="1">#REF!</definedName>
    <definedName name="مالي" localSheetId="3">#REF!</definedName>
    <definedName name="مالي" localSheetId="5">#REF!</definedName>
    <definedName name="مالي">#REF!</definedName>
    <definedName name="ماه">OFFSET('[82]N.P.P (2)'!$S$8,0,0,COUNTA('[82]N.P.P (2)'!$S$1:$S$65536))</definedName>
    <definedName name="ماه_خطي">OFFSET('[82]L.P.P (2)'!$S$8,0,0,COUNTA('[82]L.P.P (2)'!$S$1:$S$65536))</definedName>
    <definedName name="مدخ">OFFSET('[82]L.P.P (2)'!$W$8,0,0,COUNTA('[82]L.P.P (2)'!$W$1:$W$65536))</definedName>
    <definedName name="مدن">OFFSET('[82]N.P.P (2)'!$W$8,0,0,COUNTA('[82]N.P.P (2)'!$W$1:$W$65536))</definedName>
    <definedName name="مزخ">OFFSET('[82]L.P.P (2)'!$V$8,0,0,COUNTA('[82]L.P.P (2)'!$V$1:$V$65536))</definedName>
    <definedName name="مزن">OFFSET('[82]N.P.P (2)'!$V$8,0,0,COUNTA('[82]N.P.P (2)'!$V$1:$V$65536))</definedName>
    <definedName name="مصالح">#REF!</definedName>
    <definedName name="موئئدد">#REF!</definedName>
    <definedName name="نت">#REF!</definedName>
    <definedName name="نمت">#REF!</definedName>
    <definedName name="نن" localSheetId="0">DATE(YEAR(' Cover'!Loan_Start),MONTH(' Cover'!Loan_Start)+Payment_Number,DAY(' Cover'!Loan_Start))</definedName>
    <definedName name="نن" localSheetId="2">DATE(YEAR(Loan_Start),MONTH(Loan_Start)+Payment_Number,DAY(Loan_Start))</definedName>
    <definedName name="نن" localSheetId="1">DATE(YEAR(form!Loan_Start),MONTH(form!Loan_Start)+Payment_Number,DAY(form!Loan_Start))</definedName>
    <definedName name="نن" localSheetId="4">DATE(YEAR(Loan_Start),MONTH(Loan_Start)+Payment_Number,DAY(Loan_Start))</definedName>
    <definedName name="نن" localSheetId="3">DATE(YEAR('S-C-X'!Loan_Start),MONTH('S-C-X'!Loan_Start)+Payment_Number,DAY('S-C-X'!Loan_Start))</definedName>
    <definedName name="نن" localSheetId="5">DATE(YEAR('Used Formula'!Loan_Start),MONTH('Used Formula'!Loan_Start)+Payment_Number,DAY('Used Formula'!Loan_Start))</definedName>
    <definedName name="نن">DATE(YEAR(Loan_Start),MONTH(Loan_Start)+Payment_Number,DAY(Loan_Start))</definedName>
    <definedName name="ه232">#REF!</definedName>
    <definedName name="و">" و "</definedName>
    <definedName name="وووووووووو">#REF!</definedName>
    <definedName name="ؤِيؤ">#REF!</definedName>
    <definedName name="ي106" localSheetId="0">#REF!</definedName>
    <definedName name="ي106" localSheetId="1">#REF!</definedName>
    <definedName name="ي106" localSheetId="4">#REF!</definedName>
    <definedName name="ي106" localSheetId="3">#REF!</definedName>
    <definedName name="ي106" localSheetId="5">#REF!</definedName>
    <definedName name="ي106">#REF!</definedName>
    <definedName name="ی">#REF!</definedName>
    <definedName name="یا">#REF!</definedName>
    <definedName name="یایبای">#REF!</definedName>
    <definedName name="یب">#REF!</definedName>
    <definedName name="یبا">#REF!</definedName>
    <definedName name="یبددددددددد">#REF!</definedName>
    <definedName name="یبذدیظبذ">#REF!</definedName>
    <definedName name="یبسذبیس">#REF!</definedName>
    <definedName name="یبل">#REF!</definedName>
    <definedName name="یتللبت">#REF!</definedName>
    <definedName name="یثا">#REF!</definedName>
    <definedName name="یثثثثثثثث">#REF!</definedName>
    <definedName name="ید">#REF!</definedName>
    <definedName name="یدددددددددد">#REF!</definedName>
    <definedName name="یرذس">#REF!</definedName>
    <definedName name="یسر">#REF!</definedName>
    <definedName name="یطبادب">#REF!</definedName>
    <definedName name="یطتل">#REF!</definedName>
    <definedName name="یظبا">#REF!</definedName>
    <definedName name="یظبقا">#REF!</definedName>
    <definedName name="ییییییب">#REF!</definedName>
    <definedName name="ئ432" localSheetId="0">#REF!</definedName>
    <definedName name="ئ432" localSheetId="1">#REF!</definedName>
    <definedName name="ئ432" localSheetId="3">#REF!</definedName>
    <definedName name="ئ432" localSheetId="5">#REF!</definedName>
    <definedName name="ئ432">#REF!</definedName>
    <definedName name="ئالئ">#REF!</definedName>
    <definedName name="간접웡">'[84]공사비 내역 (가)'!$AE$41</definedName>
    <definedName name="경비조정중기" localSheetId="0">#REF!</definedName>
    <definedName name="경비조정중기" localSheetId="1">#REF!</definedName>
    <definedName name="경비조정중기" localSheetId="3">#REF!</definedName>
    <definedName name="경비조정중기" localSheetId="5">#REF!</definedName>
    <definedName name="경비조정중기">#REF!</definedName>
    <definedName name="공사손익.중국" localSheetId="0">#REF!</definedName>
    <definedName name="공사손익.중국" localSheetId="1">#REF!</definedName>
    <definedName name="공사손익.중국" localSheetId="3">#REF!</definedName>
    <definedName name="공사손익.중국" localSheetId="5">#REF!</definedName>
    <definedName name="공사손익.중국">#REF!</definedName>
    <definedName name="ㄷㄷㄷ">'[85]간접비 총괄표'!$AG$41</definedName>
    <definedName name="범위1">'[85]120'!$C$6:$F$106</definedName>
    <definedName name="범위10">'[85]130'!$C$6:$F$106</definedName>
    <definedName name="범위100">'[85]100'!$C$6:$F$106</definedName>
    <definedName name="범위101">'[85]101'!$C$6:$F$106</definedName>
    <definedName name="범위102">'[85]102'!$C$6:$F$106</definedName>
    <definedName name="범위103">'[85]103'!$C$6:$F$106</definedName>
    <definedName name="범위106">'[85]106'!$C$6:$F$106</definedName>
    <definedName name="범위108">'[85]108'!$C$6:$F$106</definedName>
    <definedName name="범위109">'[85]109'!$C$6:$F$106</definedName>
    <definedName name="범위11">'[85]131'!$C$6:$F$106</definedName>
    <definedName name="범위110">'[85]110'!$C$6:$F$106</definedName>
    <definedName name="범위111">'[85]111'!$C$6:$F$106</definedName>
    <definedName name="범위114">'[85]114'!$C$6:$F$106</definedName>
    <definedName name="범위116">'[85]116'!$C$6:$F$106</definedName>
    <definedName name="범위12">'[85]132'!$C$6:$F$106</definedName>
    <definedName name="범위13">'[85]140'!$C$6:$F$106</definedName>
    <definedName name="범위14">'[85]141'!$C$6:$F$106</definedName>
    <definedName name="범위15">'[85]142'!$C$6:$F$106</definedName>
    <definedName name="범위16">'[85]143'!$C$6:$F$106</definedName>
    <definedName name="범위17">'[85]144'!$C$6:$F$106</definedName>
    <definedName name="범위18">'[85]145'!$C$6:$F$106</definedName>
    <definedName name="범위19">'[85]146'!$C$6:$F$106</definedName>
    <definedName name="범위2">'[85]121'!$C$6:$F$106</definedName>
    <definedName name="범위20">'[85]147'!$C$6:$F$106</definedName>
    <definedName name="범위21">'[85]148'!$C$6:$F$106</definedName>
    <definedName name="범위22">'[85]160'!$C$6:$F$106</definedName>
    <definedName name="범위23">'[85]164'!$C$6:$F$106</definedName>
    <definedName name="범위24">'[85]Flaer Area'!$C$6:$F$106</definedName>
    <definedName name="범위3">'[85]123'!$C$6:$F$106</definedName>
    <definedName name="범위4">'[85]124'!$C$6:$F$106</definedName>
    <definedName name="범위5">'[85]125'!$C$6:$F$106</definedName>
    <definedName name="범위6">'[85]126'!$C$6:$F$106</definedName>
    <definedName name="범위7">'[85]127'!$C$6:$F$106</definedName>
    <definedName name="범위8">'[85]128'!$C$6:$F$106</definedName>
    <definedName name="범위9">'[85]129'!$C$6:$F$106</definedName>
    <definedName name="ㅇ191" localSheetId="0">#REF!</definedName>
    <definedName name="ㅇ191" localSheetId="1">#REF!</definedName>
    <definedName name="ㅇ191" localSheetId="3">#REF!</definedName>
    <definedName name="ㅇ191" localSheetId="5">#REF!</definedName>
    <definedName name="ㅇ191">#REF!</definedName>
    <definedName name="잔액" localSheetId="0">#REF!</definedName>
    <definedName name="잔액" localSheetId="1">#REF!</definedName>
    <definedName name="잔액" localSheetId="3">#REF!</definedName>
    <definedName name="잔액" localSheetId="5">#REF!</definedName>
    <definedName name="잔액">#REF!</definedName>
    <definedName name="합계" localSheetId="0">#REF!</definedName>
    <definedName name="합계" localSheetId="1">#REF!</definedName>
    <definedName name="합계" localSheetId="3">#REF!</definedName>
    <definedName name="합계" localSheetId="5">#REF!</definedName>
    <definedName name="합계">#REF!</definedName>
    <definedName name="ㅠ" localSheetId="0">#REF!</definedName>
    <definedName name="ㅠ" localSheetId="1">#REF!</definedName>
    <definedName name="ㅠ" localSheetId="3">#REF!</definedName>
    <definedName name="ㅠ" localSheetId="5">#REF!</definedName>
    <definedName name="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73" l="1"/>
  <c r="C7" i="73"/>
  <c r="J8" i="72"/>
  <c r="J7" i="72"/>
  <c r="J9" i="72" s="1"/>
  <c r="C9" i="73" l="1"/>
  <c r="I8" i="68" l="1"/>
  <c r="I9" i="68" l="1"/>
  <c r="N9" i="68"/>
  <c r="T9" i="68"/>
  <c r="W9" i="68"/>
  <c r="AJ9" i="68" l="1"/>
  <c r="L9" i="68"/>
  <c r="Q9" i="68" s="1"/>
  <c r="AM9" i="68" l="1"/>
  <c r="H11" i="68" l="1"/>
  <c r="G11" i="68" l="1"/>
  <c r="P10" i="68"/>
  <c r="N10" i="68"/>
  <c r="L10" i="68" l="1"/>
  <c r="W10" i="68"/>
  <c r="T10" i="68"/>
  <c r="AJ10" i="68" l="1"/>
  <c r="Q10" i="68" l="1"/>
  <c r="AM10" i="68" s="1"/>
  <c r="AN9" i="68" s="1"/>
  <c r="I11" i="68" l="1"/>
  <c r="AM11" i="68" l="1"/>
  <c r="AN11" i="68" l="1"/>
  <c r="F22" i="59" l="1"/>
  <c r="D8" i="73"/>
  <c r="D9" i="73" s="1"/>
  <c r="I30" i="58"/>
  <c r="G22" i="59" l="1"/>
  <c r="I22" i="59" s="1"/>
  <c r="J22" i="59" l="1"/>
</calcChain>
</file>

<file path=xl/sharedStrings.xml><?xml version="1.0" encoding="utf-8"?>
<sst xmlns="http://schemas.openxmlformats.org/spreadsheetml/2006/main" count="216" uniqueCount="171">
  <si>
    <t>M</t>
  </si>
  <si>
    <t>شرح</t>
  </si>
  <si>
    <t>*</t>
  </si>
  <si>
    <t>حساب فروش کالا و خدمات</t>
  </si>
  <si>
    <t>شماره سریال و دوره :</t>
  </si>
  <si>
    <t>تاریخ صدور :</t>
  </si>
  <si>
    <t>مشخصات فروشنده</t>
  </si>
  <si>
    <t>نام شخص حقیقی/حقوقی</t>
  </si>
  <si>
    <t>شماره اقتصادی :</t>
  </si>
  <si>
    <t>شماره ثبت:</t>
  </si>
  <si>
    <t xml:space="preserve">نشانی کامل: </t>
  </si>
  <si>
    <t>کد پستی 10 رقمی:</t>
  </si>
  <si>
    <t>نشانی:</t>
  </si>
  <si>
    <t>شماره تلفن/نمابر:</t>
  </si>
  <si>
    <t>مشخصات خریدار</t>
  </si>
  <si>
    <t>نام شخص حقیقی/حقوقی:</t>
  </si>
  <si>
    <t>شماره اقتصادی:</t>
  </si>
  <si>
    <t>شناسه ملی:</t>
  </si>
  <si>
    <t xml:space="preserve">نشانی: </t>
  </si>
  <si>
    <t xml:space="preserve">شماره تلفن: </t>
  </si>
  <si>
    <t>مشخصات کالا یا خدمات مورد معامله</t>
  </si>
  <si>
    <t>ردیف</t>
  </si>
  <si>
    <t>کد کالا</t>
  </si>
  <si>
    <t>شرح کالا وخدمات</t>
  </si>
  <si>
    <t xml:space="preserve">تعداد/مقدار </t>
  </si>
  <si>
    <t>واحد
 اندازه گیری</t>
  </si>
  <si>
    <t>مبلغ صورت وضعیت
(ریال)</t>
  </si>
  <si>
    <t>مبلغ کل 
(ریال)</t>
  </si>
  <si>
    <t>مبلغ تخفیف</t>
  </si>
  <si>
    <t>جمع مالیات وعوارض
(ریال)</t>
  </si>
  <si>
    <t>جمع مبلغ کل بعلاوه جمع مالیات وعوارض-ریال
(این دوره)</t>
  </si>
  <si>
    <t>صورت وضعیت</t>
  </si>
  <si>
    <t>نقدی:</t>
  </si>
  <si>
    <t>غیر نقدی:</t>
  </si>
  <si>
    <t>توضیحات:</t>
  </si>
  <si>
    <t>صورت وضعیت اجراء</t>
  </si>
  <si>
    <t>دوره کارکرد</t>
  </si>
  <si>
    <t>صورت وضعیت (ریال)</t>
  </si>
  <si>
    <t>مابه التفاوت(ریال)</t>
  </si>
  <si>
    <t>مبلغ کارکرد دوره ای(P)</t>
  </si>
  <si>
    <t>L</t>
  </si>
  <si>
    <r>
      <t>L</t>
    </r>
    <r>
      <rPr>
        <b/>
        <vertAlign val="subscript"/>
        <sz val="16"/>
        <rFont val="Arial"/>
        <family val="2"/>
      </rPr>
      <t>0</t>
    </r>
  </si>
  <si>
    <r>
      <t>L/L</t>
    </r>
    <r>
      <rPr>
        <b/>
        <vertAlign val="subscript"/>
        <sz val="16"/>
        <rFont val="Arial"/>
        <family val="2"/>
      </rPr>
      <t>0</t>
    </r>
  </si>
  <si>
    <r>
      <t>M</t>
    </r>
    <r>
      <rPr>
        <b/>
        <vertAlign val="subscript"/>
        <sz val="16"/>
        <rFont val="Arial"/>
        <family val="2"/>
      </rPr>
      <t>0</t>
    </r>
  </si>
  <si>
    <r>
      <t>M/M</t>
    </r>
    <r>
      <rPr>
        <b/>
        <vertAlign val="subscript"/>
        <sz val="16"/>
        <rFont val="Arial"/>
        <family val="2"/>
      </rPr>
      <t>0</t>
    </r>
  </si>
  <si>
    <t>MG</t>
  </si>
  <si>
    <r>
      <t>MG</t>
    </r>
    <r>
      <rPr>
        <b/>
        <vertAlign val="subscript"/>
        <sz val="16"/>
        <rFont val="Arial"/>
        <family val="2"/>
      </rPr>
      <t>0</t>
    </r>
  </si>
  <si>
    <t>MG/MG0</t>
  </si>
  <si>
    <t>C</t>
  </si>
  <si>
    <t>C/C0</t>
  </si>
  <si>
    <t>A</t>
  </si>
  <si>
    <t>A0</t>
  </si>
  <si>
    <t>A/A0</t>
  </si>
  <si>
    <t>MmG</t>
  </si>
  <si>
    <r>
      <t>MmG</t>
    </r>
    <r>
      <rPr>
        <b/>
        <vertAlign val="subscript"/>
        <sz val="16"/>
        <rFont val="Arial"/>
        <family val="2"/>
      </rPr>
      <t>0</t>
    </r>
  </si>
  <si>
    <r>
      <t>MmG/MmG</t>
    </r>
    <r>
      <rPr>
        <b/>
        <vertAlign val="subscript"/>
        <sz val="16"/>
        <rFont val="Arial"/>
        <family val="2"/>
      </rPr>
      <t>0</t>
    </r>
  </si>
  <si>
    <t>ضریب تعدیل</t>
  </si>
  <si>
    <t>فرمول</t>
  </si>
  <si>
    <r>
      <t>مبلغ تعدیل(E</t>
    </r>
    <r>
      <rPr>
        <b/>
        <vertAlign val="subscript"/>
        <sz val="18"/>
        <rFont val="B Nazanin"/>
        <charset val="178"/>
      </rPr>
      <t>S</t>
    </r>
    <r>
      <rPr>
        <b/>
        <sz val="18"/>
        <rFont val="B Nazanin"/>
        <charset val="178"/>
      </rPr>
      <t>)</t>
    </r>
  </si>
  <si>
    <t>جمع</t>
  </si>
  <si>
    <t>بخش</t>
  </si>
  <si>
    <t>سال</t>
  </si>
  <si>
    <t>سه ماهه</t>
  </si>
  <si>
    <t>ماه</t>
  </si>
  <si>
    <t xml:space="preserve">فعلی </t>
  </si>
  <si>
    <t>قبلی</t>
  </si>
  <si>
    <t>نسبت کارکرد دوره</t>
  </si>
  <si>
    <t xml:space="preserve">گروه </t>
  </si>
  <si>
    <t>رابطه ریاضی</t>
  </si>
  <si>
    <t>**</t>
  </si>
  <si>
    <t>=</t>
  </si>
  <si>
    <t>/</t>
  </si>
  <si>
    <t>تجهیز و برچیدن کارگاه</t>
  </si>
  <si>
    <t>2</t>
  </si>
  <si>
    <t>عملیات اجرایی سیویل مطابق با شرح کار ونقشه ها</t>
  </si>
  <si>
    <t>سیویل</t>
  </si>
  <si>
    <t>ES=0.95×P×{(A/A0)-1}</t>
  </si>
  <si>
    <t>عملیات اجرایی سازه مطابق با شرح کار ونقشه ها</t>
  </si>
  <si>
    <t>سازه</t>
  </si>
  <si>
    <t>عملیات اجرایی معماری مطابق با شرح کار ونقشه ها</t>
  </si>
  <si>
    <t>معماری</t>
  </si>
  <si>
    <t>عملیات اجرایی تاسیسات مکانیکی مطابق با شرح کار ونقشه ها</t>
  </si>
  <si>
    <t>تاسیسات مکانیکی</t>
  </si>
  <si>
    <t>ES=0.95×P×{(0.45*L/L0+0.55*M/M0)-1}</t>
  </si>
  <si>
    <t>عملیات اجرایی لوله کشی زیر زمینی و روزمینی مطابق با شرح کار ونقشه ها</t>
  </si>
  <si>
    <t>ES=0.95×P×{(0.7*L/L0+0.3*M/M0)-1}</t>
  </si>
  <si>
    <t>عملیات اجرایی تجهیزات مکانیکی مطابق با شرح کار ونقشه ها</t>
  </si>
  <si>
    <t>تجهیزات مکانیکی</t>
  </si>
  <si>
    <t>عملیات اجرایی ابزاردقیق مطابق با شرح کار ونقشه ها</t>
  </si>
  <si>
    <t>ابزاردقیق</t>
  </si>
  <si>
    <t>ES=0.95×P×{(0.9*L/L0+0.1*M/M0)-1}</t>
  </si>
  <si>
    <t>عملیات اجرایی برق ومخابرات مطابق با شرح کار ونقشه ها</t>
  </si>
  <si>
    <t>عملیات اجرایی خط لوله مطابق با شرح کار ونقشه ها</t>
  </si>
  <si>
    <t>ES=0.95×P×{(MG/MG0)-1}</t>
  </si>
  <si>
    <t>عملیات اجرایی سیستم های آتش نشانی وایمنی مطابق با شرح کار ونقشه ها</t>
  </si>
  <si>
    <t>عملیات اجرایی استراکچرهای فلزی</t>
  </si>
  <si>
    <t>عملیات اجرایی سند بلاست،پرایمر ورنگ آمیزی</t>
  </si>
  <si>
    <t>عملیات اجرایی عایق های برودتی ورطوبتی</t>
  </si>
  <si>
    <t>عملیات اجرایی پلاتفرم ها،لدر ها،Tray ها،هندریل ها،گریتینگ ها،ساپورت ها،Insert Plate ها وCladding ها</t>
  </si>
  <si>
    <t>تسهیلات کارفرما</t>
  </si>
  <si>
    <t>ES=0.95×P×{(C/C0)-1}</t>
  </si>
  <si>
    <t>جمع کل(ریال):</t>
  </si>
  <si>
    <t>مبلغ کارکرد در دوره (P) از ضرب مابه التفاوت صورت وضعیت فعلی و قبلی در نسبت روزهای کارکرد به دست آمده است.</t>
  </si>
  <si>
    <t>.</t>
  </si>
  <si>
    <t>کارکرد ماهانه</t>
  </si>
  <si>
    <t>مدت کل کارکرد دوره</t>
  </si>
  <si>
    <r>
      <t xml:space="preserve">شاخص مبنای پیمان سه ماهه </t>
    </r>
    <r>
      <rPr>
        <b/>
        <sz val="16"/>
        <color rgb="FFFF0000"/>
        <rFont val="B Mitra"/>
        <charset val="178"/>
      </rPr>
      <t>چهارم</t>
    </r>
    <r>
      <rPr>
        <b/>
        <sz val="16"/>
        <color theme="1"/>
        <rFont val="B Mitra"/>
        <charset val="178"/>
      </rPr>
      <t xml:space="preserve"> سال </t>
    </r>
    <r>
      <rPr>
        <b/>
        <sz val="16"/>
        <color rgb="FFFF0000"/>
        <rFont val="B Mitra"/>
        <charset val="178"/>
      </rPr>
      <t>93</t>
    </r>
    <r>
      <rPr>
        <b/>
        <sz val="16"/>
        <color theme="1"/>
        <rFont val="B Mitra"/>
        <charset val="178"/>
      </rPr>
      <t xml:space="preserve"> می باشد.</t>
    </r>
  </si>
  <si>
    <t>گروه</t>
  </si>
  <si>
    <t>توضیحات</t>
  </si>
  <si>
    <t>ES=0.95×P×{(0.5*A/A0+0.5*MmG/MmG0)-1}</t>
  </si>
  <si>
    <t>میانگین شاخص رشته ای ابنیه و شاخص تاسیسات مکانیکی  منتشره معاونت برنامه ریزی ونظارت راهبردی ریییس جمهور</t>
  </si>
  <si>
    <t xml:space="preserve">A:شاخص مربوط به کارهای سیویل در دوره انجام کار(شاخص رشته ای فهرست بهای پایه ابنیه منتشره معاونت برنامه ریزی ونظارت راهبردی ریییس جمهور)
A0:شاخص مربوط به کارهای سیویل دردوره سه ماهه مبنای پیمان(شاخص رشته ای فهرست بهای پایه ابنیه منتشره معاونت برنامه ریزی ونظارت راهبردی ریییس جمهور)
</t>
  </si>
  <si>
    <t>L:شاخص مربوط به دستمزد نیروی انسانی در دوره انجام کار(شاخص فصل سی وپنجم فهرست بهای پایه رشته تاسیسات مکانیکی منتشره معاونت برنامه ریزی ونظارت راهبردی ریییس جمهور)
L0:شاخص مربوط به دستمزد نیروی انسانی دردوره سه ماهه مبنای پیمان (شاخص فصل سی وپنجم فهرست بهای پایه رشته تاسیسات مکانیکی منتشره معاونت برنامه ریزی ونظارت راهبردی ریییس جمهور)
M:شاخص مربوط به هزینه ماشین آلات در دوره انجام کار(شاخص فصل سوم عملیات خاکی با ماشین از فهرست بهای پایه رشته ابنیه منتشره معاونت برنامه ریزی ونظارت راهبردی ریییس جمهور)
M0:شاخص مربوط به هزینه ماشین الات در دوره سه ماهه مبنای پیمان(شاخص فصل سوم عملیات خاکی با ماشین از فهرست بهای پایه رشته ابنیه منتشره معاونت برنامه ریزی ونظارت راهبردی ریییس جمهور)</t>
  </si>
  <si>
    <t>لوله کشی زیر زمینی و روزمینی</t>
  </si>
  <si>
    <t xml:space="preserve">برق ومخابرات </t>
  </si>
  <si>
    <t xml:space="preserve"> خط لوله</t>
  </si>
  <si>
    <t xml:space="preserve">MG:شاخص مربوط به عملیات لوله گذاری و مکانیکی در دوره انجام کار(شاخص فصل لوله های فولادی اتصال  جوشی فهرست بهای پایه رشته خطوط انتقال آب منتشره معاونت برنامه ریزی ونظارت راهبردی ریییس جمهور)
MG0:شاخص مربوط به عملیات لوله گذاری و مکانیکی در سه ماه مبنای پیمان (شاخص فصل لوله های فولادی اتصال  جوشی فهرست بهای پایه رشته خطوط انتقال آب منتشره معاونت برنامه ریزی ونظارت راهبردی ریییس جمهور)
</t>
  </si>
  <si>
    <t>سیستم های آتش نشانی وایمنی</t>
  </si>
  <si>
    <t>استراکچرهای فلزی</t>
  </si>
  <si>
    <t>سند بلاست،پرایمر ورنگ آمیزی</t>
  </si>
  <si>
    <t xml:space="preserve"> پلاتفرم ها،لدر ها،Tray ها،هندریل ها،گریتینگ ها،ساپورت ها،Insert Plate ها وCladding ها</t>
  </si>
  <si>
    <t>میانگین شاخص رشته ای ابنیه وشاخص رشته ای خطوط انتقال آب منتشره معاونت برنامه ریزی ونظارت راهبردی ریییس جمهور</t>
  </si>
  <si>
    <t>عملیات اجرایی سیویل وسازه خط لوله مطابق با شرح کار ونقشه ها</t>
  </si>
  <si>
    <t>سیویل و سازه خط لوله</t>
  </si>
  <si>
    <t xml:space="preserve">C:شاخص مربوط به کارهای سیویل در دوره انجام کار(شاخص رشته ای فهرست بهای پایه راه وباند منتشره معاونت برنامه ریزی ونظارت راهبردی ریییس جمهور)
C0:شاخص مربوط به کارهای سیویل دردوره سه ماهه مبنای پیمان(شاخص رشته ای فهرست بهای پایه راه وباند منتشره معاونت برنامه ریزی ونظارت راهبردی ریییس جمهور)
</t>
  </si>
  <si>
    <t>چهارم</t>
  </si>
  <si>
    <t xml:space="preserve">خلاصه مالی ریالی </t>
  </si>
  <si>
    <t>رديف</t>
  </si>
  <si>
    <t>توضيحات</t>
  </si>
  <si>
    <t>كل</t>
  </si>
  <si>
    <t>اول</t>
  </si>
  <si>
    <t>اقلام فاکتوری</t>
  </si>
  <si>
    <t>(دوره کارکرد 1403/12/14 لغایت 1404/01/19)</t>
  </si>
  <si>
    <t>هزینه ریالی اصلاح پوسیدگی 32 برج روشنایی</t>
  </si>
  <si>
    <t xml:space="preserve">شاخص مبنای پیمان سه ماهه چهارم سال 1393 ( بخشنامه شماره 94/33105  مورخ 1394/03/10 ) و شاخص دوره طی بخشنامه شماره 158361 مورخ 1404/04/04  بصورت علی الحساب میباشد </t>
  </si>
  <si>
    <t xml:space="preserve">  </t>
  </si>
  <si>
    <t xml:space="preserve">خلاصه مالی </t>
  </si>
  <si>
    <t>جمع کل فصول 
فهرست بها
( ریال )</t>
  </si>
  <si>
    <t>ضرایب</t>
  </si>
  <si>
    <t>جمع کل 
( ریال )</t>
  </si>
  <si>
    <t>منطقه ای</t>
  </si>
  <si>
    <t>بالاسری</t>
  </si>
  <si>
    <t>تجهیزکارگاه</t>
  </si>
  <si>
    <t>ضریب تفاوت بیمه های تامین اجتماعی</t>
  </si>
  <si>
    <t xml:space="preserve">اقلام فاکتوری </t>
  </si>
  <si>
    <t>فهرست بهاي واحد پایه رشته نرخ عوامل در صنعت نفت سال 1393</t>
  </si>
  <si>
    <t>جمع کل اضافه کاری با احتساب ضرایب قراردادی ( ریال)</t>
  </si>
  <si>
    <t>مبلغ به حروف ناخالص این دوره : سیزده میلیارد و ششصد و شصت و دو میلیون و سیصد و سی هزار و هفصد و شصت و سه ریال</t>
  </si>
  <si>
    <t>دوره کارکرد : (دوره کارکرد 1403/12/14 لغایت 1404/01/19)</t>
  </si>
  <si>
    <t>فهرست بهاي واحد پایه رشته نرخ عوامل در صنعت نفت سال 1393
(گروه نصب تجهیزات - اسکلت فلزی و رنگ )</t>
  </si>
  <si>
    <t xml:space="preserve">نصب تجهیزات - اسکلت فلزی و رنگ </t>
  </si>
  <si>
    <t>نسبت مدت کارکرد ماهیانه به دوره 36 روزه</t>
  </si>
  <si>
    <t>شرکت مانیاکال</t>
  </si>
  <si>
    <t>صورت وضعیت تعدیل موقت مربوط به 
صورت وضعیت شماره 1 از دستور تغییر کار شماره X</t>
  </si>
  <si>
    <t>براساس ارقام تایید شده صورت وضعیت های شماره 1 از دستور تغییر کار شماره X</t>
  </si>
  <si>
    <t>صورت وضعیت تعدیل موقت مربوط به صورت وضعیت موقت  تغییر کار شماره X</t>
  </si>
  <si>
    <t xml:space="preserve">شهرستان: </t>
  </si>
  <si>
    <t xml:space="preserve">شهر: </t>
  </si>
  <si>
    <t xml:space="preserve">مانیاکال </t>
  </si>
  <si>
    <t>استان:</t>
  </si>
  <si>
    <t>شهرستان:</t>
  </si>
  <si>
    <r>
      <t xml:space="preserve">صورت وضعیت تعدیل موقت مربوط به صورت وضعیت موقت  تغییر کار شماره X
</t>
    </r>
    <r>
      <rPr>
        <b/>
        <sz val="7"/>
        <color theme="1"/>
        <rFont val="B Nazanin"/>
        <charset val="178"/>
      </rPr>
      <t>دوره کارکرد : (دوره کارکرد 1403/12/14 لغایت 1404/01/19)</t>
    </r>
    <r>
      <rPr>
        <b/>
        <sz val="8"/>
        <color theme="1"/>
        <rFont val="B Nazanin"/>
        <charset val="178"/>
      </rPr>
      <t xml:space="preserve">                                   </t>
    </r>
  </si>
  <si>
    <t>پروژه تاسیسات سرچاهی و خطوط جریانی به روش EPCC
قرارداد : 
محاسبات تعدیل بخش اجرا (C) بر اساس دستور العمل شماره 387103-28/1 مورخ 1391/09/02 وزیر نفت</t>
  </si>
  <si>
    <t>پروژه تاسیسات سرچاهی و خطوط جریانی به روش EPCC</t>
  </si>
  <si>
    <t>تعدیل موقت  مربوط به صورت وضعیت شماره 1 از دستور تغییر کار شماره X</t>
  </si>
  <si>
    <t xml:space="preserve"> صورت وضعیت تائید شده(ریال) 
مربوط به تغییر کار شماره X</t>
  </si>
  <si>
    <t xml:space="preserve"> صورت وضعیت تعدیل (ریال) 
مربوط به تغییر کار شماره X</t>
  </si>
  <si>
    <t>مانیاکال</t>
  </si>
  <si>
    <t>شرکت مانیاکال
هزینه ریالی اصلاح پوسیدگی 32 برج روشنایی</t>
  </si>
  <si>
    <t>پروژه تاسیسات سرچاهی و خطوط جریانی به روش EPCC
قرارداد :
محاسبات تعدیل بخش اجرا (C) بر اساس دستور العمل شماره 387103-28/1 مورخ 1391/09/02 وزیر نفت</t>
  </si>
  <si>
    <t>تعدیل موقت مربوط به صورت وضعیت شماره 1 از  دستور تغییر کار شماره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</si>
</sst>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_-* #,##0.00\-;_-* &quot;-&quot;??_-;_-@_-"/>
    <numFmt numFmtId="165" formatCode="[$-409]d\-mmm\-yy;@"/>
    <numFmt numFmtId="166" formatCode="_-* #,##0_-;_-* #,##0\-;_-* &quot;-&quot;??_-;_-@_-"/>
    <numFmt numFmtId="167" formatCode="0.000"/>
    <numFmt numFmtId="168" formatCode="0.0"/>
    <numFmt numFmtId="169" formatCode="[$-1020000]B1d\ mmmm\ yyyy;@"/>
    <numFmt numFmtId="170" formatCode="[$-F400]h:mm:ss\ AM/PM"/>
    <numFmt numFmtId="171" formatCode="[$ريال-429]\ #,##0_-"/>
    <numFmt numFmtId="172" formatCode="_(* #,##0_);_(* \(#,##0\);_(* &quot;-&quot;??_);_(@_)"/>
    <numFmt numFmtId="173" formatCode="#,##0.000"/>
    <numFmt numFmtId="174" formatCode="_-* #,##0.00000000_-;_-* #,##0.00000000\-;_-* &quot;-&quot;??_-;_-@_-"/>
    <numFmt numFmtId="175" formatCode="#,##0.00000"/>
  </numFmts>
  <fonts count="8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4"/>
      <color theme="1"/>
      <name val="B Mitra"/>
      <charset val="178"/>
    </font>
    <font>
      <sz val="14"/>
      <color theme="1"/>
      <name val="B Mitra"/>
      <charset val="178"/>
    </font>
    <font>
      <b/>
      <sz val="20"/>
      <color theme="1"/>
      <name val="B Mitra"/>
      <charset val="178"/>
    </font>
    <font>
      <sz val="11"/>
      <color theme="0"/>
      <name val="Calibri"/>
      <family val="2"/>
      <scheme val="minor"/>
    </font>
    <font>
      <sz val="11"/>
      <color rgb="FFFF0000"/>
      <name val="Calibri"/>
      <family val="2"/>
      <scheme val="minor"/>
    </font>
    <font>
      <b/>
      <i/>
      <sz val="16"/>
      <color theme="1"/>
      <name val="B Mitra"/>
      <charset val="178"/>
    </font>
    <font>
      <b/>
      <sz val="14"/>
      <color rgb="FFFF0000"/>
      <name val="B Nazanin"/>
      <charset val="178"/>
    </font>
    <font>
      <b/>
      <sz val="11"/>
      <color theme="1"/>
      <name val="B Nazanin"/>
      <charset val="178"/>
    </font>
    <font>
      <b/>
      <sz val="18"/>
      <color theme="1"/>
      <name val="B Nazanin"/>
      <charset val="178"/>
    </font>
    <font>
      <b/>
      <sz val="12"/>
      <color theme="1"/>
      <name val="B Nazanin"/>
      <charset val="178"/>
    </font>
    <font>
      <b/>
      <i/>
      <sz val="11"/>
      <color theme="5" tint="-0.499984740745262"/>
      <name val="B Nazanin"/>
      <charset val="178"/>
    </font>
    <font>
      <b/>
      <sz val="14"/>
      <color theme="1"/>
      <name val="B Nazanin"/>
      <charset val="178"/>
    </font>
    <font>
      <b/>
      <sz val="10"/>
      <color theme="1"/>
      <name val="B Nazanin"/>
      <charset val="178"/>
    </font>
    <font>
      <b/>
      <sz val="7"/>
      <color theme="1"/>
      <name val="Arial"/>
      <family val="2"/>
    </font>
    <font>
      <b/>
      <sz val="8"/>
      <color theme="1"/>
      <name val="B Nazanin"/>
      <charset val="178"/>
    </font>
    <font>
      <b/>
      <sz val="16"/>
      <color theme="1"/>
      <name val="B Nazanin"/>
      <charset val="178"/>
    </font>
    <font>
      <b/>
      <sz val="11"/>
      <color rgb="FFFF0000"/>
      <name val="B Nazanin"/>
      <charset val="178"/>
    </font>
    <font>
      <b/>
      <sz val="16"/>
      <color theme="1"/>
      <name val="Arial"/>
      <family val="2"/>
    </font>
    <font>
      <b/>
      <sz val="20"/>
      <name val="B Nazanin"/>
      <charset val="178"/>
    </font>
    <font>
      <b/>
      <sz val="18"/>
      <name val="B Nazanin"/>
      <charset val="178"/>
    </font>
    <font>
      <b/>
      <sz val="14"/>
      <name val="B Nazanin"/>
      <charset val="178"/>
    </font>
    <font>
      <sz val="16"/>
      <color theme="1"/>
      <name val="B Mitra"/>
      <charset val="178"/>
    </font>
    <font>
      <b/>
      <sz val="24"/>
      <color theme="1"/>
      <name val="B Nazanin"/>
      <charset val="178"/>
    </font>
    <font>
      <sz val="11"/>
      <color theme="1"/>
      <name val="B Nazanin"/>
      <charset val="178"/>
    </font>
    <font>
      <b/>
      <sz val="26"/>
      <color rgb="FFFF0000"/>
      <name val="B Nazanin"/>
      <charset val="178"/>
    </font>
    <font>
      <b/>
      <sz val="24"/>
      <color rgb="FFFF0000"/>
      <name val="B Nazanin"/>
      <charset val="178"/>
    </font>
    <font>
      <b/>
      <sz val="16"/>
      <name val="Arial"/>
      <family val="2"/>
    </font>
    <font>
      <b/>
      <vertAlign val="subscript"/>
      <sz val="16"/>
      <name val="Arial"/>
      <family val="2"/>
    </font>
    <font>
      <b/>
      <vertAlign val="subscript"/>
      <sz val="18"/>
      <name val="B Nazanin"/>
      <charset val="178"/>
    </font>
    <font>
      <b/>
      <sz val="16"/>
      <name val="B Nazanin"/>
      <charset val="178"/>
    </font>
    <font>
      <b/>
      <sz val="16"/>
      <color theme="1"/>
      <name val="Calibri"/>
      <family val="2"/>
    </font>
    <font>
      <sz val="11"/>
      <color rgb="FFFF0000"/>
      <name val="B Nazanin"/>
      <charset val="178"/>
    </font>
    <font>
      <b/>
      <sz val="24"/>
      <name val="B Nazanin"/>
      <charset val="178"/>
    </font>
    <font>
      <b/>
      <sz val="20"/>
      <color rgb="FFFF0000"/>
      <name val="B Nazanin"/>
      <charset val="178"/>
    </font>
    <font>
      <b/>
      <sz val="22"/>
      <name val="B Nazanin"/>
      <charset val="178"/>
    </font>
    <font>
      <b/>
      <sz val="22"/>
      <color rgb="FFFF0000"/>
      <name val="B Nazanin"/>
      <charset val="178"/>
    </font>
    <font>
      <b/>
      <sz val="26"/>
      <color theme="1"/>
      <name val="B Nazanin"/>
      <charset val="178"/>
    </font>
    <font>
      <b/>
      <sz val="22"/>
      <color theme="1"/>
      <name val="B Nazanin"/>
      <charset val="178"/>
    </font>
    <font>
      <sz val="24"/>
      <color theme="1"/>
      <name val="B Nazanin"/>
      <charset val="178"/>
    </font>
    <font>
      <b/>
      <sz val="26"/>
      <name val="B Nazanin"/>
      <charset val="178"/>
    </font>
    <font>
      <b/>
      <sz val="28"/>
      <color theme="1"/>
      <name val="B Nazanin"/>
      <charset val="178"/>
    </font>
    <font>
      <sz val="14"/>
      <color theme="1"/>
      <name val="B Nazanin"/>
      <charset val="178"/>
    </font>
    <font>
      <sz val="11"/>
      <color theme="0"/>
      <name val="B Nazanin"/>
      <charset val="178"/>
    </font>
    <font>
      <b/>
      <sz val="18"/>
      <color theme="1"/>
      <name val="B Mitra"/>
      <charset val="178"/>
    </font>
    <font>
      <sz val="11"/>
      <color theme="1"/>
      <name val="B Mitra"/>
      <charset val="178"/>
    </font>
    <font>
      <b/>
      <sz val="22"/>
      <color theme="1"/>
      <name val="B Mitra"/>
      <charset val="178"/>
    </font>
    <font>
      <b/>
      <sz val="16"/>
      <color theme="1"/>
      <name val="B Mitra"/>
      <charset val="178"/>
    </font>
    <font>
      <b/>
      <sz val="16"/>
      <color rgb="FFFF0000"/>
      <name val="B Mitra"/>
      <charset val="178"/>
    </font>
    <font>
      <b/>
      <sz val="24"/>
      <color theme="1"/>
      <name val="B Mitra"/>
      <charset val="178"/>
    </font>
    <font>
      <b/>
      <sz val="12"/>
      <color theme="1"/>
      <name val="B Mitra"/>
      <charset val="178"/>
    </font>
    <font>
      <sz val="20"/>
      <color theme="1"/>
      <name val="B Nazanin"/>
      <charset val="178"/>
    </font>
    <font>
      <b/>
      <sz val="22"/>
      <color theme="2" tint="-0.89999084444715716"/>
      <name val="B Nazanin"/>
      <charset val="178"/>
    </font>
    <font>
      <b/>
      <sz val="18"/>
      <color rgb="FFFF0000"/>
      <name val="B Nazanin"/>
      <charset val="178"/>
    </font>
    <font>
      <b/>
      <sz val="26"/>
      <color theme="2" tint="-0.89999084444715716"/>
      <name val="B Nazanin"/>
      <charset val="178"/>
    </font>
    <font>
      <b/>
      <sz val="7"/>
      <color theme="1"/>
      <name val="B Nazanin"/>
      <charset val="178"/>
    </font>
    <font>
      <sz val="18"/>
      <name val="B Mitra"/>
      <charset val="178"/>
    </font>
    <font>
      <b/>
      <sz val="26"/>
      <name val="B Mitra"/>
      <charset val="178"/>
    </font>
    <font>
      <b/>
      <sz val="20"/>
      <color theme="1"/>
      <name val="B Nazanin"/>
      <charset val="178"/>
    </font>
    <font>
      <b/>
      <sz val="36"/>
      <name val="B Mitra"/>
      <charset val="178"/>
    </font>
    <font>
      <b/>
      <sz val="26"/>
      <color theme="1"/>
      <name val="B Mitra"/>
      <charset val="178"/>
    </font>
    <font>
      <b/>
      <sz val="26"/>
      <color rgb="FFFF0000"/>
      <name val="B Mitra"/>
      <charset val="178"/>
    </font>
    <font>
      <b/>
      <sz val="16"/>
      <name val="B Mitra"/>
      <charset val="178"/>
    </font>
    <font>
      <sz val="28"/>
      <name val="B Mitra"/>
      <charset val="178"/>
    </font>
    <font>
      <b/>
      <sz val="28"/>
      <color rgb="FFFF0000"/>
      <name val="B Nazanin"/>
      <charset val="178"/>
    </font>
    <font>
      <sz val="11"/>
      <color theme="1"/>
      <name val="Calibri"/>
      <family val="2"/>
      <charset val="178"/>
      <scheme val="minor"/>
    </font>
    <font>
      <sz val="12"/>
      <color theme="1"/>
      <name val="B Nazanin"/>
      <charset val="178"/>
    </font>
    <font>
      <b/>
      <sz val="12"/>
      <name val="B Nazanin"/>
      <charset val="178"/>
    </font>
    <font>
      <b/>
      <i/>
      <sz val="12"/>
      <color theme="5" tint="-0.499984740745262"/>
      <name val="B Nazanin"/>
      <charset val="17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lightUp">
        <bgColor theme="0"/>
      </patternFill>
    </fill>
    <fill>
      <patternFill patternType="lightUp"/>
    </fill>
    <fill>
      <patternFill patternType="solid">
        <fgColor rgb="FF92D050"/>
        <bgColor indexed="64"/>
      </patternFill>
    </fill>
  </fills>
  <borders count="16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double">
        <color auto="1"/>
      </right>
      <top/>
      <bottom/>
      <diagonal/>
    </border>
    <border>
      <left style="double">
        <color auto="1"/>
      </left>
      <right style="thin">
        <color auto="1"/>
      </right>
      <top style="double">
        <color auto="1"/>
      </top>
      <bottom style="thin">
        <color auto="1"/>
      </bottom>
      <diagonal/>
    </border>
    <border>
      <left/>
      <right/>
      <top style="double">
        <color auto="1"/>
      </top>
      <bottom/>
      <diagonal/>
    </border>
    <border>
      <left/>
      <right style="double">
        <color auto="1"/>
      </right>
      <top style="double">
        <color auto="1"/>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top/>
      <bottom style="double">
        <color auto="1"/>
      </bottom>
      <diagonal/>
    </border>
    <border>
      <left style="thin">
        <color auto="1"/>
      </left>
      <right style="thin">
        <color auto="1"/>
      </right>
      <top style="thin">
        <color auto="1"/>
      </top>
      <bottom/>
      <diagonal/>
    </border>
    <border>
      <left style="thick">
        <color indexed="64"/>
      </left>
      <right style="thin">
        <color indexed="64"/>
      </right>
      <top style="thin">
        <color indexed="64"/>
      </top>
      <bottom/>
      <diagonal/>
    </border>
    <border>
      <left/>
      <right style="medium">
        <color auto="1"/>
      </right>
      <top/>
      <bottom/>
      <diagonal/>
    </border>
    <border>
      <left/>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auto="1"/>
      </left>
      <right/>
      <top/>
      <bottom/>
      <diagonal/>
    </border>
    <border>
      <left/>
      <right style="thick">
        <color auto="1"/>
      </right>
      <top/>
      <bottom/>
      <diagonal/>
    </border>
    <border>
      <left style="thick">
        <color indexed="64"/>
      </left>
      <right/>
      <top/>
      <bottom style="thick">
        <color indexed="64"/>
      </bottom>
      <diagonal/>
    </border>
    <border>
      <left/>
      <right style="thick">
        <color auto="1"/>
      </right>
      <top/>
      <bottom style="thick">
        <color auto="1"/>
      </bottom>
      <diagonal/>
    </border>
    <border>
      <left/>
      <right/>
      <top style="thick">
        <color auto="1"/>
      </top>
      <bottom style="thick">
        <color auto="1"/>
      </bottom>
      <diagonal/>
    </border>
    <border>
      <left style="thick">
        <color auto="1"/>
      </left>
      <right style="thin">
        <color indexed="64"/>
      </right>
      <top style="thick">
        <color auto="1"/>
      </top>
      <bottom style="thin">
        <color indexed="64"/>
      </bottom>
      <diagonal/>
    </border>
    <border>
      <left style="thin">
        <color indexed="64"/>
      </left>
      <right style="thin">
        <color indexed="64"/>
      </right>
      <top style="thick">
        <color indexed="64"/>
      </top>
      <bottom style="thin">
        <color indexed="64"/>
      </bottom>
      <diagonal/>
    </border>
    <border>
      <left style="thin">
        <color auto="1"/>
      </left>
      <right style="thick">
        <color auto="1"/>
      </right>
      <top style="thick">
        <color indexed="64"/>
      </top>
      <bottom style="thin">
        <color indexed="64"/>
      </bottom>
      <diagonal/>
    </border>
    <border>
      <left/>
      <right style="thick">
        <color indexed="64"/>
      </right>
      <top style="thin">
        <color auto="1"/>
      </top>
      <bottom/>
      <diagonal/>
    </border>
    <border>
      <left style="thick">
        <color auto="1"/>
      </left>
      <right/>
      <top style="thick">
        <color auto="1"/>
      </top>
      <bottom style="thick">
        <color auto="1"/>
      </bottom>
      <diagonal/>
    </border>
    <border>
      <left/>
      <right style="thin">
        <color auto="1"/>
      </right>
      <top style="thick">
        <color indexed="64"/>
      </top>
      <bottom style="thick">
        <color indexed="64"/>
      </bottom>
      <diagonal/>
    </border>
    <border>
      <left style="thin">
        <color auto="1"/>
      </left>
      <right/>
      <top style="thick">
        <color auto="1"/>
      </top>
      <bottom style="thick">
        <color auto="1"/>
      </bottom>
      <diagonal/>
    </border>
    <border>
      <left/>
      <right style="thick">
        <color indexed="64"/>
      </right>
      <top style="thick">
        <color indexed="64"/>
      </top>
      <bottom style="thick">
        <color auto="1"/>
      </bottom>
      <diagonal/>
    </border>
    <border>
      <left style="thick">
        <color auto="1"/>
      </left>
      <right style="thin">
        <color indexed="64"/>
      </right>
      <top style="thick">
        <color auto="1"/>
      </top>
      <bottom style="thick">
        <color auto="1"/>
      </bottom>
      <diagonal/>
    </border>
    <border>
      <left style="thin">
        <color auto="1"/>
      </left>
      <right/>
      <top style="double">
        <color auto="1"/>
      </top>
      <bottom style="thin">
        <color auto="1"/>
      </bottom>
      <diagonal/>
    </border>
    <border>
      <left style="thin">
        <color indexed="64"/>
      </left>
      <right style="thin">
        <color indexed="64"/>
      </right>
      <top style="double">
        <color indexed="64"/>
      </top>
      <bottom/>
      <diagonal/>
    </border>
    <border>
      <left style="thin">
        <color auto="1"/>
      </left>
      <right/>
      <top style="thin">
        <color auto="1"/>
      </top>
      <bottom style="thin">
        <color auto="1"/>
      </bottom>
      <diagonal/>
    </border>
    <border>
      <left style="thin">
        <color indexed="64"/>
      </left>
      <right style="thin">
        <color indexed="64"/>
      </right>
      <top style="thin">
        <color auto="1"/>
      </top>
      <bottom style="thick">
        <color auto="1"/>
      </bottom>
      <diagonal/>
    </border>
    <border>
      <left style="thin">
        <color indexed="64"/>
      </left>
      <right style="medium">
        <color indexed="64"/>
      </right>
      <top style="thin">
        <color auto="1"/>
      </top>
      <bottom style="thick">
        <color auto="1"/>
      </bottom>
      <diagonal/>
    </border>
    <border>
      <left/>
      <right style="thin">
        <color indexed="64"/>
      </right>
      <top style="thin">
        <color auto="1"/>
      </top>
      <bottom style="thick">
        <color auto="1"/>
      </bottom>
      <diagonal/>
    </border>
    <border>
      <left style="thin">
        <color indexed="64"/>
      </left>
      <right style="thick">
        <color indexed="64"/>
      </right>
      <top style="thin">
        <color indexed="64"/>
      </top>
      <bottom style="thick">
        <color indexed="64"/>
      </bottom>
      <diagonal/>
    </border>
    <border>
      <left/>
      <right/>
      <top style="thin">
        <color auto="1"/>
      </top>
      <bottom style="thick">
        <color auto="1"/>
      </bottom>
      <diagonal/>
    </border>
    <border>
      <left style="thin">
        <color indexed="64"/>
      </left>
      <right style="thin">
        <color indexed="64"/>
      </right>
      <top style="thick">
        <color indexed="64"/>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ck">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thick">
        <color indexed="64"/>
      </right>
      <top style="double">
        <color indexed="64"/>
      </top>
      <bottom style="thin">
        <color indexed="64"/>
      </bottom>
      <diagonal/>
    </border>
    <border>
      <left style="thick">
        <color indexed="64"/>
      </left>
      <right style="thick">
        <color indexed="64"/>
      </right>
      <top style="double">
        <color auto="1"/>
      </top>
      <bottom style="thin">
        <color indexed="64"/>
      </bottom>
      <diagonal/>
    </border>
    <border>
      <left/>
      <right style="thin">
        <color auto="1"/>
      </right>
      <top style="double">
        <color auto="1"/>
      </top>
      <bottom style="thin">
        <color auto="1"/>
      </bottom>
      <diagonal/>
    </border>
    <border>
      <left style="thin">
        <color auto="1"/>
      </left>
      <right/>
      <top style="double">
        <color auto="1"/>
      </top>
      <bottom/>
      <diagonal/>
    </border>
    <border>
      <left style="thick">
        <color indexed="64"/>
      </left>
      <right style="thin">
        <color auto="1"/>
      </right>
      <top style="thin">
        <color auto="1"/>
      </top>
      <bottom style="thick">
        <color auto="1"/>
      </bottom>
      <diagonal/>
    </border>
    <border>
      <left style="thick">
        <color auto="1"/>
      </left>
      <right style="thick">
        <color auto="1"/>
      </right>
      <top style="thin">
        <color auto="1"/>
      </top>
      <bottom style="thick">
        <color auto="1"/>
      </bottom>
      <diagonal/>
    </border>
    <border>
      <left style="thin">
        <color indexed="64"/>
      </left>
      <right style="thin">
        <color indexed="64"/>
      </right>
      <top/>
      <bottom style="thick">
        <color auto="1"/>
      </bottom>
      <diagonal/>
    </border>
    <border>
      <left style="thin">
        <color indexed="64"/>
      </left>
      <right/>
      <top/>
      <bottom style="thick">
        <color auto="1"/>
      </bottom>
      <diagonal/>
    </border>
    <border>
      <left style="thin">
        <color indexed="64"/>
      </left>
      <right style="thick">
        <color indexed="64"/>
      </right>
      <top style="thick">
        <color auto="1"/>
      </top>
      <bottom/>
      <diagonal/>
    </border>
    <border>
      <left style="thin">
        <color auto="1"/>
      </left>
      <right/>
      <top style="thick">
        <color auto="1"/>
      </top>
      <bottom/>
      <diagonal/>
    </border>
    <border>
      <left style="thick">
        <color indexed="64"/>
      </left>
      <right style="thick">
        <color indexed="64"/>
      </right>
      <top style="thick">
        <color auto="1"/>
      </top>
      <bottom/>
      <diagonal/>
    </border>
    <border>
      <left style="thick">
        <color indexed="64"/>
      </left>
      <right style="thick">
        <color indexed="64"/>
      </right>
      <top style="thick">
        <color auto="1"/>
      </top>
      <bottom style="thin">
        <color indexed="64"/>
      </bottom>
      <diagonal/>
    </border>
    <border>
      <left style="thick">
        <color indexed="64"/>
      </left>
      <right style="thin">
        <color auto="1"/>
      </right>
      <top style="thick">
        <color auto="1"/>
      </top>
      <bottom/>
      <diagonal/>
    </border>
    <border>
      <left/>
      <right/>
      <top style="double">
        <color auto="1"/>
      </top>
      <bottom style="thin">
        <color auto="1"/>
      </bottom>
      <diagonal/>
    </border>
    <border>
      <left style="thin">
        <color auto="1"/>
      </left>
      <right style="medium">
        <color auto="1"/>
      </right>
      <top style="thick">
        <color auto="1"/>
      </top>
      <bottom/>
      <diagonal/>
    </border>
    <border>
      <left style="thick">
        <color auto="1"/>
      </left>
      <right/>
      <top/>
      <bottom style="dashed">
        <color auto="1"/>
      </bottom>
      <diagonal/>
    </border>
    <border>
      <left/>
      <right/>
      <top/>
      <bottom style="dashed">
        <color auto="1"/>
      </bottom>
      <diagonal/>
    </border>
    <border>
      <left/>
      <right style="thick">
        <color auto="1"/>
      </right>
      <top/>
      <bottom style="dashed">
        <color auto="1"/>
      </bottom>
      <diagonal/>
    </border>
    <border>
      <left style="thick">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thick">
        <color auto="1"/>
      </right>
      <top style="dashed">
        <color auto="1"/>
      </top>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right style="thin">
        <color auto="1"/>
      </right>
      <top style="thick">
        <color auto="1"/>
      </top>
      <bottom/>
      <diagonal/>
    </border>
    <border>
      <left style="thin">
        <color indexed="64"/>
      </left>
      <right style="thick">
        <color indexed="64"/>
      </right>
      <top style="medium">
        <color auto="1"/>
      </top>
      <bottom/>
      <diagonal/>
    </border>
    <border>
      <left style="thick">
        <color auto="1"/>
      </left>
      <right style="thin">
        <color indexed="64"/>
      </right>
      <top style="medium">
        <color auto="1"/>
      </top>
      <bottom/>
      <diagonal/>
    </border>
    <border>
      <left style="thick">
        <color indexed="64"/>
      </left>
      <right style="thick">
        <color indexed="64"/>
      </right>
      <top style="medium">
        <color auto="1"/>
      </top>
      <bottom/>
      <diagonal/>
    </border>
    <border>
      <left style="thick">
        <color indexed="64"/>
      </left>
      <right style="thick">
        <color indexed="64"/>
      </right>
      <top/>
      <bottom/>
      <diagonal/>
    </border>
    <border>
      <left style="thin">
        <color indexed="64"/>
      </left>
      <right style="thick">
        <color indexed="64"/>
      </right>
      <top/>
      <bottom style="medium">
        <color auto="1"/>
      </bottom>
      <diagonal/>
    </border>
    <border>
      <left style="thick">
        <color indexed="64"/>
      </left>
      <right style="thick">
        <color indexed="64"/>
      </right>
      <top/>
      <bottom style="medium">
        <color auto="1"/>
      </bottom>
      <diagonal/>
    </border>
    <border>
      <left style="thick">
        <color auto="1"/>
      </left>
      <right style="thin">
        <color indexed="64"/>
      </right>
      <top/>
      <bottom style="medium">
        <color auto="1"/>
      </bottom>
      <diagonal/>
    </border>
    <border>
      <left style="thick">
        <color indexed="64"/>
      </left>
      <right style="thick">
        <color indexed="64"/>
      </right>
      <top style="thin">
        <color indexed="64"/>
      </top>
      <bottom style="thin">
        <color indexed="64"/>
      </bottom>
      <diagonal/>
    </border>
    <border>
      <left style="medium">
        <color auto="1"/>
      </left>
      <right/>
      <top/>
      <bottom/>
      <diagonal/>
    </border>
    <border>
      <left/>
      <right style="medium">
        <color auto="1"/>
      </right>
      <top style="hair">
        <color auto="1"/>
      </top>
      <bottom style="hair">
        <color auto="1"/>
      </bottom>
      <diagonal/>
    </border>
    <border>
      <left style="thin">
        <color indexed="64"/>
      </left>
      <right/>
      <top style="double">
        <color auto="1"/>
      </top>
      <bottom style="medium">
        <color auto="1"/>
      </bottom>
      <diagonal/>
    </border>
    <border>
      <left style="double">
        <color auto="1"/>
      </left>
      <right style="thin">
        <color indexed="64"/>
      </right>
      <top/>
      <bottom/>
      <diagonal/>
    </border>
    <border>
      <left style="thin">
        <color indexed="64"/>
      </left>
      <right style="thin">
        <color indexed="64"/>
      </right>
      <top style="medium">
        <color auto="1"/>
      </top>
      <bottom/>
      <diagonal/>
    </border>
    <border>
      <left style="thin">
        <color auto="1"/>
      </left>
      <right/>
      <top style="medium">
        <color auto="1"/>
      </top>
      <bottom/>
      <diagonal/>
    </border>
    <border>
      <left style="thin">
        <color auto="1"/>
      </left>
      <right style="thin">
        <color auto="1"/>
      </right>
      <top style="double">
        <color auto="1"/>
      </top>
      <bottom style="medium">
        <color auto="1"/>
      </bottom>
      <diagonal/>
    </border>
    <border>
      <left style="thin">
        <color auto="1"/>
      </left>
      <right style="medium">
        <color auto="1"/>
      </right>
      <top style="medium">
        <color indexed="64"/>
      </top>
      <bottom/>
      <diagonal/>
    </border>
    <border>
      <left style="medium">
        <color auto="1"/>
      </left>
      <right/>
      <top style="medium">
        <color indexed="64"/>
      </top>
      <bottom/>
      <diagonal/>
    </border>
    <border>
      <left/>
      <right/>
      <top style="medium">
        <color indexed="64"/>
      </top>
      <bottom/>
      <diagonal/>
    </border>
    <border>
      <left/>
      <right style="thick">
        <color auto="1"/>
      </right>
      <top style="medium">
        <color indexed="64"/>
      </top>
      <bottom/>
      <diagonal/>
    </border>
    <border>
      <left/>
      <right style="double">
        <color auto="1"/>
      </right>
      <top/>
      <bottom style="double">
        <color auto="1"/>
      </bottom>
      <diagonal/>
    </border>
    <border>
      <left/>
      <right style="double">
        <color auto="1"/>
      </right>
      <top style="double">
        <color auto="1"/>
      </top>
      <bottom style="thin">
        <color auto="1"/>
      </bottom>
      <diagonal/>
    </border>
    <border>
      <left style="double">
        <color auto="1"/>
      </left>
      <right style="thin">
        <color indexed="64"/>
      </right>
      <top style="thin">
        <color auto="1"/>
      </top>
      <bottom style="thick">
        <color auto="1"/>
      </bottom>
      <diagonal/>
    </border>
    <border>
      <left style="thin">
        <color auto="1"/>
      </left>
      <right/>
      <top style="thin">
        <color auto="1"/>
      </top>
      <bottom style="thick">
        <color auto="1"/>
      </bottom>
      <diagonal/>
    </border>
    <border>
      <left/>
      <right style="double">
        <color auto="1"/>
      </right>
      <top style="thin">
        <color indexed="64"/>
      </top>
      <bottom style="thick">
        <color auto="1"/>
      </bottom>
      <diagonal/>
    </border>
    <border>
      <left style="double">
        <color auto="1"/>
      </left>
      <right style="thin">
        <color auto="1"/>
      </right>
      <top style="thin">
        <color auto="1"/>
      </top>
      <bottom style="thin">
        <color auto="1"/>
      </bottom>
      <diagonal/>
    </border>
    <border>
      <left/>
      <right style="double">
        <color auto="1"/>
      </right>
      <top style="thin">
        <color indexed="64"/>
      </top>
      <bottom style="thin">
        <color indexed="64"/>
      </bottom>
      <diagonal/>
    </border>
    <border>
      <left/>
      <right style="thick">
        <color indexed="64"/>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ck">
        <color indexed="64"/>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right style="medium">
        <color auto="1"/>
      </right>
      <top style="double">
        <color indexed="64"/>
      </top>
      <bottom style="hair">
        <color indexed="64"/>
      </bottom>
      <diagonal/>
    </border>
    <border>
      <left style="medium">
        <color auto="1"/>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ck">
        <color indexed="64"/>
      </left>
      <right style="thick">
        <color indexed="64"/>
      </right>
      <top style="hair">
        <color indexed="64"/>
      </top>
      <bottom style="double">
        <color indexed="64"/>
      </bottom>
      <diagonal/>
    </border>
    <border>
      <left style="thick">
        <color indexed="64"/>
      </left>
      <right style="thin">
        <color indexed="64"/>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right style="medium">
        <color auto="1"/>
      </right>
      <top style="hair">
        <color indexed="64"/>
      </top>
      <bottom style="double">
        <color indexed="64"/>
      </bottom>
      <diagonal/>
    </border>
    <border>
      <left style="medium">
        <color auto="1"/>
      </left>
      <right style="thin">
        <color indexed="64"/>
      </right>
      <top style="thick">
        <color indexed="64"/>
      </top>
      <bottom style="hair">
        <color indexed="64"/>
      </bottom>
      <diagonal/>
    </border>
    <border>
      <left/>
      <right style="thick">
        <color indexed="64"/>
      </right>
      <top style="double">
        <color indexed="64"/>
      </top>
      <bottom style="hair">
        <color indexed="64"/>
      </bottom>
      <diagonal/>
    </border>
    <border>
      <left style="thick">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right style="medium">
        <color auto="1"/>
      </right>
      <top style="thick">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medium">
        <color auto="1"/>
      </left>
      <right style="thin">
        <color indexed="64"/>
      </right>
      <top style="double">
        <color indexed="64"/>
      </top>
      <bottom style="medium">
        <color auto="1"/>
      </bottom>
      <diagonal/>
    </border>
    <border>
      <left style="double">
        <color indexed="64"/>
      </left>
      <right style="medium">
        <color auto="1"/>
      </right>
      <top style="double">
        <color indexed="64"/>
      </top>
      <bottom style="medium">
        <color auto="1"/>
      </bottom>
      <diagonal/>
    </border>
    <border>
      <left style="thick">
        <color indexed="64"/>
      </left>
      <right style="thick">
        <color indexed="64"/>
      </right>
      <top style="double">
        <color indexed="64"/>
      </top>
      <bottom/>
      <diagonal/>
    </border>
    <border>
      <left style="thick">
        <color indexed="64"/>
      </left>
      <right style="thick">
        <color indexed="64"/>
      </right>
      <top/>
      <bottom style="thick">
        <color indexed="64"/>
      </bottom>
      <diagonal/>
    </border>
    <border>
      <left style="double">
        <color auto="1"/>
      </left>
      <right/>
      <top style="medium">
        <color auto="1"/>
      </top>
      <bottom style="double">
        <color auto="1"/>
      </bottom>
      <diagonal/>
    </border>
    <border>
      <left style="thick">
        <color indexed="64"/>
      </left>
      <right style="thick">
        <color indexed="64"/>
      </right>
      <top style="medium">
        <color auto="1"/>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top style="thick">
        <color auto="1"/>
      </top>
      <bottom/>
      <diagonal/>
    </border>
    <border>
      <left style="medium">
        <color indexed="64"/>
      </left>
      <right/>
      <top/>
      <bottom style="medium">
        <color auto="1"/>
      </bottom>
      <diagonal/>
    </border>
    <border>
      <left style="thin">
        <color indexed="64"/>
      </left>
      <right style="medium">
        <color indexed="64"/>
      </right>
      <top/>
      <bottom style="medium">
        <color auto="1"/>
      </bottom>
      <diagonal/>
    </border>
    <border>
      <left style="medium">
        <color indexed="64"/>
      </left>
      <right/>
      <top style="thick">
        <color indexed="64"/>
      </top>
      <bottom style="medium">
        <color indexed="64"/>
      </bottom>
      <diagonal/>
    </border>
    <border>
      <left/>
      <right/>
      <top style="thick">
        <color auto="1"/>
      </top>
      <bottom style="medium">
        <color indexed="64"/>
      </bottom>
      <diagonal/>
    </border>
    <border>
      <left style="thick">
        <color auto="1"/>
      </left>
      <right style="thin">
        <color indexed="64"/>
      </right>
      <top style="thick">
        <color auto="1"/>
      </top>
      <bottom style="medium">
        <color indexed="64"/>
      </bottom>
      <diagonal/>
    </border>
    <border>
      <left style="thin">
        <color auto="1"/>
      </left>
      <right style="thick">
        <color auto="1"/>
      </right>
      <top style="thick">
        <color indexed="64"/>
      </top>
      <bottom style="medium">
        <color indexed="64"/>
      </bottom>
      <diagonal/>
    </border>
    <border>
      <left/>
      <right style="thin">
        <color auto="1"/>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s>
  <cellStyleXfs count="440">
    <xf numFmtId="165" fontId="0" fillId="0" borderId="0"/>
    <xf numFmtId="166" fontId="17" fillId="0" borderId="0" applyFont="0" applyFill="0" applyBorder="0" applyAlignment="0" applyProtection="0"/>
    <xf numFmtId="165" fontId="17" fillId="0" borderId="0"/>
    <xf numFmtId="165" fontId="18" fillId="0" borderId="0" applyNumberFormat="0" applyFill="0" applyBorder="0" applyAlignment="0" applyProtection="0">
      <alignment vertical="top"/>
      <protection locked="0"/>
    </xf>
    <xf numFmtId="165" fontId="16" fillId="0" borderId="0"/>
    <xf numFmtId="9" fontId="17" fillId="0" borderId="0" applyFont="0" applyFill="0" applyBorder="0" applyAlignment="0" applyProtection="0"/>
    <xf numFmtId="165" fontId="15" fillId="0" borderId="0"/>
    <xf numFmtId="165" fontId="14" fillId="0" borderId="0"/>
    <xf numFmtId="165" fontId="14" fillId="0" borderId="0"/>
    <xf numFmtId="165" fontId="14" fillId="0" borderId="0"/>
    <xf numFmtId="165" fontId="14" fillId="0" borderId="0"/>
    <xf numFmtId="165" fontId="14" fillId="0" borderId="0"/>
    <xf numFmtId="165" fontId="14"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3"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9" fillId="0" borderId="0"/>
    <xf numFmtId="166" fontId="17"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4" fontId="17" fillId="0" borderId="0" applyFont="0" applyFill="0" applyBorder="0" applyAlignment="0" applyProtection="0"/>
    <xf numFmtId="165" fontId="7" fillId="0" borderId="0"/>
    <xf numFmtId="165" fontId="7" fillId="0" borderId="0"/>
    <xf numFmtId="0" fontId="6" fillId="0" borderId="0"/>
    <xf numFmtId="169" fontId="6" fillId="0" borderId="0"/>
    <xf numFmtId="170" fontId="6" fillId="0" borderId="0"/>
    <xf numFmtId="0" fontId="6" fillId="0" borderId="0"/>
    <xf numFmtId="167" fontId="6" fillId="0" borderId="0" applyFont="0" applyFill="0" applyBorder="0" applyAlignment="0" applyProtection="0"/>
    <xf numFmtId="0" fontId="6" fillId="0" borderId="0"/>
    <xf numFmtId="0" fontId="5" fillId="0" borderId="0"/>
    <xf numFmtId="43" fontId="17"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169" fontId="5" fillId="0" borderId="0"/>
    <xf numFmtId="170" fontId="5" fillId="0" borderId="0"/>
    <xf numFmtId="0" fontId="5" fillId="0" borderId="0"/>
    <xf numFmtId="167" fontId="5" fillId="0" borderId="0" applyFont="0" applyFill="0" applyBorder="0" applyAlignment="0" applyProtection="0"/>
    <xf numFmtId="0" fontId="5" fillId="0" borderId="0"/>
    <xf numFmtId="0" fontId="5" fillId="0" borderId="0"/>
    <xf numFmtId="165" fontId="4" fillId="0" borderId="0"/>
    <xf numFmtId="165" fontId="4"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165" fontId="2" fillId="0" borderId="0"/>
    <xf numFmtId="165" fontId="2" fillId="0" borderId="0"/>
    <xf numFmtId="165" fontId="2" fillId="0" borderId="0"/>
    <xf numFmtId="165" fontId="2" fillId="0" borderId="0"/>
    <xf numFmtId="165" fontId="2" fillId="0" borderId="0"/>
    <xf numFmtId="0" fontId="2" fillId="0" borderId="0"/>
    <xf numFmtId="0" fontId="2" fillId="0" borderId="0"/>
    <xf numFmtId="0" fontId="2" fillId="0" borderId="0"/>
    <xf numFmtId="0" fontId="2" fillId="0" borderId="0"/>
    <xf numFmtId="0" fontId="83" fillId="0" borderId="0"/>
    <xf numFmtId="164" fontId="83" fillId="0" borderId="0" applyFont="0" applyFill="0" applyBorder="0" applyAlignment="0" applyProtection="0"/>
    <xf numFmtId="0" fontId="1" fillId="0" borderId="0"/>
    <xf numFmtId="0" fontId="1" fillId="0" borderId="0"/>
    <xf numFmtId="0" fontId="1" fillId="0" borderId="0"/>
  </cellStyleXfs>
  <cellXfs count="400">
    <xf numFmtId="165" fontId="0" fillId="0" borderId="0" xfId="0"/>
    <xf numFmtId="0" fontId="42" fillId="0" borderId="0" xfId="408" applyFont="1"/>
    <xf numFmtId="0" fontId="43" fillId="2" borderId="0" xfId="408" applyFont="1" applyFill="1"/>
    <xf numFmtId="0" fontId="42" fillId="0" borderId="0" xfId="408" applyFont="1" applyAlignment="1">
      <alignment horizontal="center" vertical="center"/>
    </xf>
    <xf numFmtId="0" fontId="38" fillId="4" borderId="57" xfId="408" applyFont="1" applyFill="1" applyBorder="1" applyAlignment="1">
      <alignment horizontal="center" vertical="center"/>
    </xf>
    <xf numFmtId="0" fontId="38" fillId="4" borderId="42" xfId="408" applyFont="1" applyFill="1" applyBorder="1" applyAlignment="1">
      <alignment horizontal="center" vertical="center"/>
    </xf>
    <xf numFmtId="0" fontId="38" fillId="4" borderId="45" xfId="408" applyFont="1" applyFill="1" applyBorder="1" applyAlignment="1">
      <alignment horizontal="center" vertical="center"/>
    </xf>
    <xf numFmtId="0" fontId="38" fillId="4" borderId="44" xfId="408" applyFont="1" applyFill="1" applyBorder="1" applyAlignment="1">
      <alignment horizontal="center" vertical="center"/>
    </xf>
    <xf numFmtId="0" fontId="50" fillId="2" borderId="0" xfId="408" applyFont="1" applyFill="1" applyAlignment="1">
      <alignment horizontal="center" vertical="center"/>
    </xf>
    <xf numFmtId="43" fontId="42" fillId="0" borderId="0" xfId="408" applyNumberFormat="1" applyFont="1" applyAlignment="1">
      <alignment horizontal="center" vertical="center"/>
    </xf>
    <xf numFmtId="0" fontId="55" fillId="0" borderId="49" xfId="408" applyFont="1" applyBorder="1" applyAlignment="1">
      <alignment horizontal="right" vertical="center"/>
    </xf>
    <xf numFmtId="0" fontId="55" fillId="0" borderId="7" xfId="408" applyFont="1" applyBorder="1" applyAlignment="1">
      <alignment horizontal="right" vertical="center"/>
    </xf>
    <xf numFmtId="0" fontId="26" fillId="0" borderId="7" xfId="408" applyFont="1" applyBorder="1" applyAlignment="1">
      <alignment horizontal="left"/>
    </xf>
    <xf numFmtId="3" fontId="26" fillId="0" borderId="7" xfId="408" applyNumberFormat="1" applyFont="1" applyBorder="1" applyAlignment="1">
      <alignment horizontal="center"/>
    </xf>
    <xf numFmtId="0" fontId="57" fillId="0" borderId="49" xfId="411" applyFont="1" applyBorder="1" applyAlignment="1">
      <alignment horizontal="right"/>
    </xf>
    <xf numFmtId="0" fontId="57" fillId="0" borderId="0" xfId="411" applyFont="1" applyAlignment="1">
      <alignment horizontal="right"/>
    </xf>
    <xf numFmtId="0" fontId="42" fillId="0" borderId="0" xfId="411" applyFont="1"/>
    <xf numFmtId="0" fontId="56" fillId="0" borderId="0" xfId="411" applyFont="1" applyAlignment="1">
      <alignment vertical="top"/>
    </xf>
    <xf numFmtId="173" fontId="52" fillId="2" borderId="64" xfId="410" applyNumberFormat="1" applyFont="1" applyFill="1" applyBorder="1" applyAlignment="1">
      <alignment horizontal="center" vertical="center"/>
    </xf>
    <xf numFmtId="172" fontId="56" fillId="0" borderId="0" xfId="411" applyNumberFormat="1" applyFont="1" applyAlignment="1">
      <alignment vertical="top"/>
    </xf>
    <xf numFmtId="167" fontId="56" fillId="0" borderId="0" xfId="411" applyNumberFormat="1" applyFont="1" applyAlignment="1">
      <alignment vertical="top"/>
    </xf>
    <xf numFmtId="2" fontId="56" fillId="0" borderId="0" xfId="411" applyNumberFormat="1" applyFont="1" applyAlignment="1">
      <alignment vertical="top"/>
    </xf>
    <xf numFmtId="174" fontId="56" fillId="0" borderId="0" xfId="411" applyNumberFormat="1" applyFont="1" applyAlignment="1">
      <alignment vertical="top"/>
    </xf>
    <xf numFmtId="167" fontId="42" fillId="0" borderId="0" xfId="408" applyNumberFormat="1" applyFont="1"/>
    <xf numFmtId="2" fontId="42" fillId="0" borderId="0" xfId="408" applyNumberFormat="1" applyFont="1"/>
    <xf numFmtId="3" fontId="42" fillId="0" borderId="0" xfId="408" applyNumberFormat="1" applyFont="1" applyAlignment="1">
      <alignment horizontal="center"/>
    </xf>
    <xf numFmtId="0" fontId="38" fillId="4" borderId="43" xfId="408" applyFont="1" applyFill="1" applyBorder="1" applyAlignment="1">
      <alignment horizontal="center" vertical="center" wrapText="1" shrinkToFit="1"/>
    </xf>
    <xf numFmtId="0" fontId="5" fillId="0" borderId="0" xfId="412"/>
    <xf numFmtId="0" fontId="24" fillId="0" borderId="0" xfId="412" applyFont="1"/>
    <xf numFmtId="0" fontId="20" fillId="4" borderId="0" xfId="412" applyFont="1" applyFill="1" applyAlignment="1">
      <alignment vertical="center"/>
    </xf>
    <xf numFmtId="0" fontId="20" fillId="0" borderId="0" xfId="412" applyFont="1" applyAlignment="1">
      <alignment vertical="center"/>
    </xf>
    <xf numFmtId="0" fontId="42" fillId="0" borderId="0" xfId="412" applyFont="1"/>
    <xf numFmtId="0" fontId="20" fillId="0" borderId="0" xfId="412" applyFont="1"/>
    <xf numFmtId="0" fontId="60" fillId="0" borderId="0" xfId="412" applyFont="1"/>
    <xf numFmtId="0" fontId="60" fillId="4" borderId="0" xfId="412" applyFont="1" applyFill="1"/>
    <xf numFmtId="0" fontId="22" fillId="0" borderId="0" xfId="412" applyFont="1"/>
    <xf numFmtId="0" fontId="61" fillId="0" borderId="0" xfId="412" applyFont="1"/>
    <xf numFmtId="3" fontId="5" fillId="0" borderId="0" xfId="412" applyNumberFormat="1"/>
    <xf numFmtId="0" fontId="23" fillId="0" borderId="0" xfId="412" applyFont="1" applyAlignment="1">
      <alignment horizontal="center" vertical="center"/>
    </xf>
    <xf numFmtId="0" fontId="26" fillId="0" borderId="0" xfId="413" applyNumberFormat="1" applyFont="1"/>
    <xf numFmtId="0" fontId="27" fillId="0" borderId="0" xfId="413" applyNumberFormat="1" applyFont="1" applyAlignment="1">
      <alignment horizontal="center" vertical="center"/>
    </xf>
    <xf numFmtId="0" fontId="28" fillId="0" borderId="0" xfId="413" applyNumberFormat="1" applyFont="1"/>
    <xf numFmtId="0" fontId="26" fillId="0" borderId="22" xfId="413" applyNumberFormat="1" applyFont="1" applyBorder="1"/>
    <xf numFmtId="0" fontId="26" fillId="0" borderId="23" xfId="413" applyNumberFormat="1" applyFont="1" applyBorder="1"/>
    <xf numFmtId="0" fontId="26" fillId="0" borderId="24" xfId="413" applyNumberFormat="1" applyFont="1" applyBorder="1"/>
    <xf numFmtId="0" fontId="26" fillId="0" borderId="25" xfId="413" applyNumberFormat="1" applyFont="1" applyBorder="1"/>
    <xf numFmtId="0" fontId="26" fillId="0" borderId="26" xfId="413" applyNumberFormat="1" applyFont="1" applyBorder="1"/>
    <xf numFmtId="0" fontId="26" fillId="0" borderId="0" xfId="413" applyNumberFormat="1" applyFont="1" applyAlignment="1">
      <alignment horizontal="center"/>
    </xf>
    <xf numFmtId="0" fontId="26" fillId="0" borderId="27" xfId="413" applyNumberFormat="1" applyFont="1" applyBorder="1"/>
    <xf numFmtId="0" fontId="26" fillId="0" borderId="21" xfId="413" applyNumberFormat="1" applyFont="1" applyBorder="1"/>
    <xf numFmtId="0" fontId="26" fillId="0" borderId="0" xfId="413" applyNumberFormat="1" applyFont="1" applyAlignment="1">
      <alignment horizontal="right"/>
    </xf>
    <xf numFmtId="0" fontId="26" fillId="0" borderId="28" xfId="413" applyNumberFormat="1" applyFont="1" applyBorder="1"/>
    <xf numFmtId="0" fontId="26" fillId="0" borderId="30" xfId="413" applyNumberFormat="1" applyFont="1" applyBorder="1" applyAlignment="1">
      <alignment horizontal="center"/>
    </xf>
    <xf numFmtId="0" fontId="26" fillId="0" borderId="31" xfId="413" applyNumberFormat="1" applyFont="1" applyBorder="1" applyAlignment="1">
      <alignment horizontal="center"/>
    </xf>
    <xf numFmtId="0" fontId="31" fillId="0" borderId="9" xfId="413" applyNumberFormat="1" applyFont="1" applyBorder="1" applyAlignment="1">
      <alignment horizontal="center" vertical="center" textRotation="90" wrapText="1"/>
    </xf>
    <xf numFmtId="0" fontId="31" fillId="0" borderId="1" xfId="413" applyNumberFormat="1" applyFont="1" applyBorder="1" applyAlignment="1">
      <alignment horizontal="center" vertical="center" wrapText="1"/>
    </xf>
    <xf numFmtId="0" fontId="26" fillId="0" borderId="0" xfId="413" applyNumberFormat="1" applyFont="1" applyAlignment="1">
      <alignment horizontal="center" vertical="center" wrapText="1"/>
    </xf>
    <xf numFmtId="0" fontId="26" fillId="0" borderId="19" xfId="413" applyNumberFormat="1" applyFont="1" applyBorder="1" applyAlignment="1">
      <alignment horizontal="center" vertical="center"/>
    </xf>
    <xf numFmtId="0" fontId="32" fillId="0" borderId="18" xfId="413" applyNumberFormat="1" applyFont="1" applyBorder="1" applyAlignment="1">
      <alignment horizontal="center" vertical="center"/>
    </xf>
    <xf numFmtId="0" fontId="33" fillId="0" borderId="18" xfId="415" applyFont="1" applyBorder="1" applyAlignment="1">
      <alignment horizontal="center" vertical="center" wrapText="1"/>
    </xf>
    <xf numFmtId="0" fontId="26" fillId="0" borderId="18" xfId="415" applyFont="1" applyBorder="1" applyAlignment="1">
      <alignment horizontal="center" vertical="center"/>
    </xf>
    <xf numFmtId="0" fontId="33" fillId="0" borderId="18" xfId="415" applyFont="1" applyBorder="1" applyAlignment="1">
      <alignment horizontal="center" vertical="center"/>
    </xf>
    <xf numFmtId="3" fontId="31" fillId="0" borderId="18" xfId="416" applyNumberFormat="1" applyFont="1" applyBorder="1" applyAlignment="1">
      <alignment horizontal="center" vertical="center"/>
    </xf>
    <xf numFmtId="3" fontId="31" fillId="0" borderId="18" xfId="413" applyNumberFormat="1" applyFont="1" applyBorder="1" applyAlignment="1">
      <alignment horizontal="center" vertical="center"/>
    </xf>
    <xf numFmtId="0" fontId="26" fillId="0" borderId="0" xfId="416" applyNumberFormat="1" applyFont="1" applyFill="1" applyBorder="1" applyAlignment="1"/>
    <xf numFmtId="0" fontId="28" fillId="0" borderId="38" xfId="413" applyNumberFormat="1" applyFont="1" applyBorder="1" applyAlignment="1">
      <alignment horizontal="right" vertical="center"/>
    </xf>
    <xf numFmtId="0" fontId="28" fillId="0" borderId="36" xfId="413" applyNumberFormat="1" applyFont="1" applyBorder="1" applyAlignment="1">
      <alignment horizontal="right" vertical="center"/>
    </xf>
    <xf numFmtId="0" fontId="28" fillId="0" borderId="29" xfId="413" applyNumberFormat="1" applyFont="1" applyBorder="1" applyAlignment="1">
      <alignment horizontal="right" vertical="center"/>
    </xf>
    <xf numFmtId="0" fontId="28" fillId="0" borderId="35" xfId="413" applyNumberFormat="1" applyFont="1" applyBorder="1" applyAlignment="1">
      <alignment horizontal="right" vertical="center"/>
    </xf>
    <xf numFmtId="0" fontId="26" fillId="0" borderId="29" xfId="413" applyNumberFormat="1" applyFont="1" applyBorder="1"/>
    <xf numFmtId="0" fontId="26" fillId="0" borderId="37" xfId="413" applyNumberFormat="1" applyFont="1" applyBorder="1"/>
    <xf numFmtId="0" fontId="35" fillId="0" borderId="0" xfId="416" applyNumberFormat="1" applyFont="1" applyFill="1"/>
    <xf numFmtId="0" fontId="33" fillId="0" borderId="0" xfId="413" applyNumberFormat="1" applyFont="1"/>
    <xf numFmtId="0" fontId="26" fillId="0" borderId="0" xfId="416" applyNumberFormat="1" applyFont="1" applyFill="1"/>
    <xf numFmtId="0" fontId="26" fillId="0" borderId="0" xfId="416" applyNumberFormat="1" applyFont="1"/>
    <xf numFmtId="0" fontId="42" fillId="0" borderId="0" xfId="418" applyFont="1"/>
    <xf numFmtId="0" fontId="65" fillId="0" borderId="71" xfId="418" applyFont="1" applyBorder="1" applyAlignment="1">
      <alignment horizontal="center"/>
    </xf>
    <xf numFmtId="0" fontId="67" fillId="0" borderId="71" xfId="418" applyFont="1" applyBorder="1" applyAlignment="1">
      <alignment horizontal="center" vertical="center" wrapText="1" shrinkToFit="1"/>
    </xf>
    <xf numFmtId="0" fontId="65" fillId="0" borderId="71" xfId="418" applyFont="1" applyBorder="1" applyAlignment="1">
      <alignment horizontal="center" vertical="center" wrapText="1" shrinkToFit="1" readingOrder="2"/>
    </xf>
    <xf numFmtId="0" fontId="65" fillId="0" borderId="77" xfId="418" applyFont="1" applyBorder="1" applyAlignment="1">
      <alignment horizontal="center" vertical="center" wrapText="1" shrinkToFit="1" readingOrder="2"/>
    </xf>
    <xf numFmtId="0" fontId="65" fillId="0" borderId="80" xfId="418" applyFont="1" applyBorder="1" applyAlignment="1">
      <alignment horizontal="center" vertical="center" wrapText="1" shrinkToFit="1" readingOrder="2"/>
    </xf>
    <xf numFmtId="0" fontId="26" fillId="0" borderId="0" xfId="418" applyFont="1"/>
    <xf numFmtId="167" fontId="26" fillId="0" borderId="0" xfId="418" applyNumberFormat="1" applyFont="1"/>
    <xf numFmtId="3" fontId="26" fillId="0" borderId="0" xfId="418" applyNumberFormat="1" applyFont="1" applyAlignment="1">
      <alignment horizontal="center"/>
    </xf>
    <xf numFmtId="167" fontId="42" fillId="0" borderId="0" xfId="418" applyNumberFormat="1" applyFont="1"/>
    <xf numFmtId="3" fontId="42" fillId="0" borderId="0" xfId="418" applyNumberFormat="1" applyFont="1" applyAlignment="1">
      <alignment horizontal="center"/>
    </xf>
    <xf numFmtId="3" fontId="69" fillId="0" borderId="0" xfId="408" applyNumberFormat="1" applyFont="1" applyAlignment="1">
      <alignment horizontal="center" vertical="center"/>
    </xf>
    <xf numFmtId="0" fontId="48" fillId="6" borderId="47" xfId="408" applyFont="1" applyFill="1" applyBorder="1" applyAlignment="1">
      <alignment horizontal="center" vertical="center"/>
    </xf>
    <xf numFmtId="0" fontId="39" fillId="6" borderId="65" xfId="408" applyFont="1" applyFill="1" applyBorder="1" applyAlignment="1">
      <alignment horizontal="center" vertical="center" wrapText="1" shrinkToFit="1"/>
    </xf>
    <xf numFmtId="0" fontId="39" fillId="6" borderId="67" xfId="408" applyFont="1" applyFill="1" applyBorder="1" applyAlignment="1">
      <alignment horizontal="center" vertical="center" wrapText="1" shrinkToFit="1"/>
    </xf>
    <xf numFmtId="0" fontId="48" fillId="6" borderId="23" xfId="408" applyFont="1" applyFill="1" applyBorder="1" applyAlignment="1">
      <alignment horizontal="center" vertical="center" shrinkToFit="1"/>
    </xf>
    <xf numFmtId="0" fontId="48" fillId="6" borderId="24" xfId="408" applyFont="1" applyFill="1" applyBorder="1" applyAlignment="1">
      <alignment horizontal="center" vertical="center" shrinkToFit="1"/>
    </xf>
    <xf numFmtId="2" fontId="48" fillId="6" borderId="23" xfId="408" applyNumberFormat="1" applyFont="1" applyFill="1" applyBorder="1" applyAlignment="1">
      <alignment horizontal="center" vertical="center" wrapText="1" shrinkToFit="1"/>
    </xf>
    <xf numFmtId="0" fontId="45" fillId="7" borderId="65" xfId="408" applyFont="1" applyFill="1" applyBorder="1" applyAlignment="1">
      <alignment horizontal="center" vertical="center"/>
    </xf>
    <xf numFmtId="0" fontId="45" fillId="7" borderId="47" xfId="408" applyFont="1" applyFill="1" applyBorder="1" applyAlignment="1">
      <alignment horizontal="center" vertical="center"/>
    </xf>
    <xf numFmtId="167" fontId="45" fillId="7" borderId="47" xfId="408" applyNumberFormat="1" applyFont="1" applyFill="1" applyBorder="1" applyAlignment="1">
      <alignment horizontal="center" vertical="center"/>
    </xf>
    <xf numFmtId="0" fontId="45" fillId="6" borderId="47" xfId="408" applyFont="1" applyFill="1" applyBorder="1" applyAlignment="1">
      <alignment horizontal="center" vertical="center"/>
    </xf>
    <xf numFmtId="167" fontId="45" fillId="6" borderId="62" xfId="408" applyNumberFormat="1" applyFont="1" applyFill="1" applyBorder="1" applyAlignment="1">
      <alignment horizontal="center" vertical="center" wrapText="1"/>
    </xf>
    <xf numFmtId="2" fontId="48" fillId="6" borderId="63" xfId="408" applyNumberFormat="1" applyFont="1" applyFill="1" applyBorder="1" applyAlignment="1">
      <alignment horizontal="center" vertical="center"/>
    </xf>
    <xf numFmtId="0" fontId="48" fillId="6" borderId="83" xfId="408" applyFont="1" applyFill="1" applyBorder="1" applyAlignment="1">
      <alignment horizontal="center" vertical="center"/>
    </xf>
    <xf numFmtId="3" fontId="48" fillId="6" borderId="47" xfId="408" applyNumberFormat="1" applyFont="1" applyFill="1" applyBorder="1" applyAlignment="1">
      <alignment horizontal="center" vertical="center"/>
    </xf>
    <xf numFmtId="0" fontId="48" fillId="4" borderId="57" xfId="408" applyFont="1" applyFill="1" applyBorder="1" applyAlignment="1">
      <alignment horizontal="center" vertical="center" wrapText="1" shrinkToFit="1"/>
    </xf>
    <xf numFmtId="0" fontId="25" fillId="0" borderId="0" xfId="412" applyFont="1" applyAlignment="1">
      <alignment vertical="center" wrapText="1" readingOrder="2"/>
    </xf>
    <xf numFmtId="0" fontId="26" fillId="0" borderId="22" xfId="413" applyNumberFormat="1" applyFont="1" applyBorder="1" applyAlignment="1">
      <alignment vertical="center"/>
    </xf>
    <xf numFmtId="0" fontId="26" fillId="0" borderId="23" xfId="413" applyNumberFormat="1" applyFont="1" applyBorder="1" applyAlignment="1">
      <alignment vertical="center"/>
    </xf>
    <xf numFmtId="0" fontId="26" fillId="0" borderId="24" xfId="413" applyNumberFormat="1" applyFont="1" applyBorder="1" applyAlignment="1">
      <alignment vertical="center"/>
    </xf>
    <xf numFmtId="0" fontId="26" fillId="0" borderId="0" xfId="413" applyNumberFormat="1" applyFont="1" applyAlignment="1">
      <alignment vertical="center"/>
    </xf>
    <xf numFmtId="0" fontId="26" fillId="0" borderId="25" xfId="413" applyNumberFormat="1" applyFont="1" applyBorder="1" applyAlignment="1">
      <alignment vertical="center"/>
    </xf>
    <xf numFmtId="0" fontId="29" fillId="4" borderId="0" xfId="413" applyNumberFormat="1" applyFont="1" applyFill="1" applyAlignment="1">
      <alignment vertical="center"/>
    </xf>
    <xf numFmtId="0" fontId="26" fillId="0" borderId="26" xfId="413" applyNumberFormat="1" applyFont="1" applyBorder="1" applyAlignment="1">
      <alignment vertical="center"/>
    </xf>
    <xf numFmtId="0" fontId="26" fillId="0" borderId="0" xfId="413" applyNumberFormat="1" applyFont="1" applyAlignment="1">
      <alignment horizontal="center" vertical="center"/>
    </xf>
    <xf numFmtId="0" fontId="26" fillId="0" borderId="27" xfId="413" applyNumberFormat="1" applyFont="1" applyBorder="1" applyAlignment="1">
      <alignment vertical="center"/>
    </xf>
    <xf numFmtId="0" fontId="26" fillId="0" borderId="21" xfId="413" applyNumberFormat="1" applyFont="1" applyBorder="1" applyAlignment="1">
      <alignment vertical="center"/>
    </xf>
    <xf numFmtId="171" fontId="26" fillId="0" borderId="21" xfId="414" applyNumberFormat="1" applyFont="1" applyBorder="1" applyAlignment="1">
      <alignment vertical="center"/>
    </xf>
    <xf numFmtId="0" fontId="71" fillId="0" borderId="0" xfId="412" applyFont="1" applyAlignment="1">
      <alignment horizontal="center" vertical="center" wrapText="1" readingOrder="2"/>
    </xf>
    <xf numFmtId="0" fontId="72" fillId="0" borderId="0" xfId="412" applyFont="1" applyAlignment="1">
      <alignment vertical="center" wrapText="1" readingOrder="2"/>
    </xf>
    <xf numFmtId="2" fontId="34" fillId="0" borderId="86" xfId="408" applyNumberFormat="1" applyFont="1" applyBorder="1" applyAlignment="1">
      <alignment horizontal="center" vertical="center"/>
    </xf>
    <xf numFmtId="0" fontId="34" fillId="0" borderId="65" xfId="408" applyFont="1" applyBorder="1" applyAlignment="1">
      <alignment horizontal="center" vertical="center"/>
    </xf>
    <xf numFmtId="0" fontId="34" fillId="0" borderId="47" xfId="408" applyFont="1" applyBorder="1" applyAlignment="1">
      <alignment horizontal="center" vertical="center"/>
    </xf>
    <xf numFmtId="0" fontId="34" fillId="0" borderId="61" xfId="408" applyFont="1" applyBorder="1" applyAlignment="1">
      <alignment horizontal="center" vertical="center"/>
    </xf>
    <xf numFmtId="3" fontId="55" fillId="0" borderId="7" xfId="408" applyNumberFormat="1" applyFont="1" applyBorder="1" applyAlignment="1">
      <alignment horizontal="right" vertical="center"/>
    </xf>
    <xf numFmtId="0" fontId="30" fillId="0" borderId="61" xfId="408" applyFont="1" applyBorder="1" applyAlignment="1">
      <alignment horizontal="center" vertical="center"/>
    </xf>
    <xf numFmtId="3" fontId="34" fillId="0" borderId="63" xfId="408" applyNumberFormat="1" applyFont="1" applyBorder="1" applyAlignment="1">
      <alignment horizontal="center" vertical="center"/>
    </xf>
    <xf numFmtId="3" fontId="34" fillId="0" borderId="61" xfId="408" applyNumberFormat="1" applyFont="1" applyBorder="1" applyAlignment="1">
      <alignment horizontal="center" vertical="center"/>
    </xf>
    <xf numFmtId="3" fontId="34" fillId="0" borderId="65" xfId="408" applyNumberFormat="1" applyFont="1" applyBorder="1" applyAlignment="1">
      <alignment horizontal="center" vertical="center"/>
    </xf>
    <xf numFmtId="0" fontId="30" fillId="0" borderId="85" xfId="408" applyFont="1" applyBorder="1" applyAlignment="1">
      <alignment horizontal="center" vertical="center" wrapText="1" shrinkToFit="1"/>
    </xf>
    <xf numFmtId="0" fontId="30" fillId="0" borderId="96" xfId="408" applyFont="1" applyBorder="1" applyAlignment="1">
      <alignment horizontal="center" vertical="center" wrapText="1" shrinkToFit="1"/>
    </xf>
    <xf numFmtId="168" fontId="34" fillId="0" borderId="96" xfId="408" applyNumberFormat="1" applyFont="1" applyBorder="1" applyAlignment="1">
      <alignment horizontal="center" vertical="center"/>
    </xf>
    <xf numFmtId="168" fontId="34" fillId="0" borderId="97" xfId="408" applyNumberFormat="1" applyFont="1" applyBorder="1" applyAlignment="1">
      <alignment horizontal="center" vertical="center"/>
    </xf>
    <xf numFmtId="3" fontId="34" fillId="0" borderId="96" xfId="408" applyNumberFormat="1" applyFont="1" applyBorder="1" applyAlignment="1">
      <alignment horizontal="center" vertical="center"/>
    </xf>
    <xf numFmtId="168" fontId="34" fillId="2" borderId="85" xfId="408" applyNumberFormat="1" applyFont="1" applyFill="1" applyBorder="1" applyAlignment="1">
      <alignment horizontal="center" vertical="center"/>
    </xf>
    <xf numFmtId="168" fontId="34" fillId="2" borderId="96" xfId="408" applyNumberFormat="1" applyFont="1" applyFill="1" applyBorder="1" applyAlignment="1">
      <alignment horizontal="center" vertical="center"/>
    </xf>
    <xf numFmtId="0" fontId="48" fillId="4" borderId="85" xfId="408" applyFont="1" applyFill="1" applyBorder="1" applyAlignment="1">
      <alignment horizontal="center" vertical="center" wrapText="1" shrinkToFit="1"/>
    </xf>
    <xf numFmtId="0" fontId="48" fillId="4" borderId="99" xfId="408" applyFont="1" applyFill="1" applyBorder="1" applyAlignment="1">
      <alignment horizontal="center" vertical="center" wrapText="1" shrinkToFit="1"/>
    </xf>
    <xf numFmtId="2" fontId="34" fillId="0" borderId="100" xfId="408" applyNumberFormat="1" applyFont="1" applyBorder="1" applyAlignment="1">
      <alignment horizontal="center" vertical="center"/>
    </xf>
    <xf numFmtId="0" fontId="36" fillId="0" borderId="101" xfId="408" applyFont="1" applyBorder="1" applyAlignment="1">
      <alignment horizontal="center" vertical="center"/>
    </xf>
    <xf numFmtId="1" fontId="34" fillId="0" borderId="101" xfId="408" applyNumberFormat="1" applyFont="1" applyBorder="1" applyAlignment="1">
      <alignment horizontal="center" vertical="center"/>
    </xf>
    <xf numFmtId="0" fontId="49" fillId="0" borderId="101" xfId="408" applyFont="1" applyBorder="1" applyAlignment="1">
      <alignment horizontal="center" vertical="center"/>
    </xf>
    <xf numFmtId="0" fontId="34" fillId="0" borderId="102" xfId="408" applyFont="1" applyBorder="1" applyAlignment="1">
      <alignment horizontal="center" vertical="center"/>
    </xf>
    <xf numFmtId="172" fontId="48" fillId="4" borderId="86" xfId="409" applyNumberFormat="1" applyFont="1" applyFill="1" applyBorder="1" applyAlignment="1">
      <alignment horizontal="center" vertical="center" wrapText="1" shrinkToFit="1"/>
    </xf>
    <xf numFmtId="43" fontId="20" fillId="0" borderId="0" xfId="409" applyFont="1" applyAlignment="1">
      <alignment vertical="center"/>
    </xf>
    <xf numFmtId="175" fontId="74" fillId="0" borderId="0" xfId="409" applyNumberFormat="1" applyFont="1" applyAlignment="1">
      <alignment horizontal="center" vertical="center" wrapText="1"/>
    </xf>
    <xf numFmtId="0" fontId="34" fillId="0" borderId="57" xfId="408" applyFont="1" applyBorder="1" applyAlignment="1">
      <alignment horizontal="center" vertical="center"/>
    </xf>
    <xf numFmtId="0" fontId="34" fillId="0" borderId="42" xfId="408" applyFont="1" applyBorder="1" applyAlignment="1">
      <alignment horizontal="center" vertical="center"/>
    </xf>
    <xf numFmtId="0" fontId="34" fillId="0" borderId="45" xfId="408" applyFont="1" applyBorder="1" applyAlignment="1">
      <alignment horizontal="center" vertical="center"/>
    </xf>
    <xf numFmtId="2" fontId="34" fillId="0" borderId="112" xfId="408" applyNumberFormat="1" applyFont="1" applyBorder="1" applyAlignment="1">
      <alignment horizontal="center" vertical="center"/>
    </xf>
    <xf numFmtId="0" fontId="36" fillId="0" borderId="46" xfId="408" applyFont="1" applyBorder="1" applyAlignment="1">
      <alignment horizontal="center" vertical="center"/>
    </xf>
    <xf numFmtId="1" fontId="34" fillId="0" borderId="46" xfId="408" applyNumberFormat="1" applyFont="1" applyBorder="1" applyAlignment="1">
      <alignment horizontal="center" vertical="center"/>
    </xf>
    <xf numFmtId="0" fontId="49" fillId="0" borderId="46" xfId="408" applyFont="1" applyBorder="1" applyAlignment="1">
      <alignment horizontal="center" vertical="center"/>
    </xf>
    <xf numFmtId="0" fontId="34" fillId="0" borderId="113" xfId="408" applyFont="1" applyBorder="1" applyAlignment="1">
      <alignment horizontal="center" vertical="center"/>
    </xf>
    <xf numFmtId="172" fontId="48" fillId="4" borderId="58" xfId="409" applyNumberFormat="1" applyFont="1" applyFill="1" applyBorder="1" applyAlignment="1">
      <alignment horizontal="center" vertical="center" wrapText="1" shrinkToFit="1"/>
    </xf>
    <xf numFmtId="168" fontId="34" fillId="2" borderId="57" xfId="408" applyNumberFormat="1" applyFont="1" applyFill="1" applyBorder="1" applyAlignment="1">
      <alignment horizontal="center" vertical="center"/>
    </xf>
    <xf numFmtId="168" fontId="34" fillId="0" borderId="42" xfId="408" applyNumberFormat="1" applyFont="1" applyBorder="1" applyAlignment="1">
      <alignment horizontal="center" vertical="center"/>
    </xf>
    <xf numFmtId="168" fontId="34" fillId="2" borderId="42" xfId="408" applyNumberFormat="1" applyFont="1" applyFill="1" applyBorder="1" applyAlignment="1">
      <alignment horizontal="center" vertical="center"/>
    </xf>
    <xf numFmtId="168" fontId="34" fillId="0" borderId="106" xfId="408" applyNumberFormat="1" applyFont="1" applyBorder="1" applyAlignment="1">
      <alignment horizontal="center" vertical="center"/>
    </xf>
    <xf numFmtId="2" fontId="34" fillId="0" borderId="58" xfId="408" applyNumberFormat="1" applyFont="1" applyBorder="1" applyAlignment="1">
      <alignment horizontal="center" vertical="center"/>
    </xf>
    <xf numFmtId="0" fontId="30" fillId="0" borderId="57" xfId="408" applyFont="1" applyBorder="1" applyAlignment="1">
      <alignment horizontal="center" vertical="center" wrapText="1" shrinkToFit="1"/>
    </xf>
    <xf numFmtId="0" fontId="30" fillId="0" borderId="42" xfId="408" applyFont="1" applyBorder="1" applyAlignment="1">
      <alignment horizontal="center" vertical="center" wrapText="1" shrinkToFit="1"/>
    </xf>
    <xf numFmtId="3" fontId="34" fillId="0" borderId="42" xfId="408" applyNumberFormat="1" applyFont="1" applyBorder="1" applyAlignment="1">
      <alignment horizontal="center" vertical="center"/>
    </xf>
    <xf numFmtId="0" fontId="43" fillId="0" borderId="0" xfId="408" applyFont="1"/>
    <xf numFmtId="0" fontId="48" fillId="4" borderId="43" xfId="408" applyFont="1" applyFill="1" applyBorder="1" applyAlignment="1">
      <alignment horizontal="center" vertical="center" wrapText="1" shrinkToFit="1"/>
    </xf>
    <xf numFmtId="0" fontId="84" fillId="0" borderId="14" xfId="435" applyFont="1" applyBorder="1" applyAlignment="1">
      <alignment horizontal="center" vertical="center"/>
    </xf>
    <xf numFmtId="2" fontId="84" fillId="0" borderId="117" xfId="435" applyNumberFormat="1" applyFont="1" applyBorder="1" applyAlignment="1">
      <alignment horizontal="center" vertical="center"/>
    </xf>
    <xf numFmtId="0" fontId="84" fillId="0" borderId="0" xfId="435" applyFont="1" applyAlignment="1">
      <alignment horizontal="center" vertical="center"/>
    </xf>
    <xf numFmtId="0" fontId="84" fillId="0" borderId="16" xfId="435" applyFont="1" applyBorder="1" applyAlignment="1">
      <alignment horizontal="center" vertical="center"/>
    </xf>
    <xf numFmtId="0" fontId="84" fillId="0" borderId="16" xfId="435" applyFont="1" applyBorder="1"/>
    <xf numFmtId="0" fontId="84" fillId="0" borderId="0" xfId="435" applyFont="1"/>
    <xf numFmtId="0" fontId="85" fillId="4" borderId="130" xfId="435" applyFont="1" applyFill="1" applyBorder="1" applyAlignment="1">
      <alignment horizontal="center" vertical="center"/>
    </xf>
    <xf numFmtId="0" fontId="85" fillId="4" borderId="127" xfId="435" applyFont="1" applyFill="1" applyBorder="1" applyAlignment="1">
      <alignment horizontal="center" vertical="center"/>
    </xf>
    <xf numFmtId="0" fontId="85" fillId="4" borderId="131" xfId="435" applyFont="1" applyFill="1" applyBorder="1" applyAlignment="1">
      <alignment horizontal="center" vertical="center" wrapText="1"/>
    </xf>
    <xf numFmtId="0" fontId="85" fillId="0" borderId="133" xfId="435" applyFont="1" applyBorder="1" applyAlignment="1">
      <alignment horizontal="center" vertical="center" readingOrder="2"/>
    </xf>
    <xf numFmtId="3" fontId="39" fillId="0" borderId="135" xfId="435" applyNumberFormat="1" applyFont="1" applyBorder="1" applyAlignment="1">
      <alignment horizontal="center" vertical="center" readingOrder="2"/>
    </xf>
    <xf numFmtId="0" fontId="39" fillId="0" borderId="136" xfId="435" applyFont="1" applyBorder="1" applyAlignment="1">
      <alignment horizontal="center" vertical="center" readingOrder="2"/>
    </xf>
    <xf numFmtId="0" fontId="39" fillId="0" borderId="137" xfId="435" applyFont="1" applyBorder="1" applyAlignment="1">
      <alignment horizontal="center" vertical="center" readingOrder="2"/>
    </xf>
    <xf numFmtId="1" fontId="39" fillId="0" borderId="137" xfId="435" applyNumberFormat="1" applyFont="1" applyBorder="1" applyAlignment="1">
      <alignment horizontal="center" vertical="center" readingOrder="2"/>
    </xf>
    <xf numFmtId="0" fontId="39" fillId="0" borderId="138" xfId="435" applyFont="1" applyBorder="1" applyAlignment="1">
      <alignment horizontal="center" vertical="center" readingOrder="2"/>
    </xf>
    <xf numFmtId="3" fontId="48" fillId="0" borderId="139" xfId="435" applyNumberFormat="1" applyFont="1" applyBorder="1" applyAlignment="1">
      <alignment horizontal="center" vertical="center" readingOrder="2"/>
    </xf>
    <xf numFmtId="0" fontId="85" fillId="0" borderId="2" xfId="435" applyFont="1" applyBorder="1" applyAlignment="1">
      <alignment horizontal="center" vertical="center" readingOrder="2"/>
    </xf>
    <xf numFmtId="3" fontId="39" fillId="0" borderId="141" xfId="435" applyNumberFormat="1" applyFont="1" applyBorder="1" applyAlignment="1">
      <alignment horizontal="center" vertical="center" readingOrder="2"/>
    </xf>
    <xf numFmtId="0" fontId="39" fillId="0" borderId="142" xfId="435" applyFont="1" applyBorder="1" applyAlignment="1">
      <alignment horizontal="center" vertical="center" readingOrder="2"/>
    </xf>
    <xf numFmtId="0" fontId="39" fillId="0" borderId="3" xfId="435" applyFont="1" applyBorder="1" applyAlignment="1">
      <alignment horizontal="center" vertical="center" readingOrder="2"/>
    </xf>
    <xf numFmtId="167" fontId="39" fillId="0" borderId="3" xfId="435" applyNumberFormat="1" applyFont="1" applyBorder="1" applyAlignment="1">
      <alignment horizontal="center" vertical="center" readingOrder="2"/>
    </xf>
    <xf numFmtId="0" fontId="39" fillId="0" borderId="143" xfId="435" applyFont="1" applyBorder="1" applyAlignment="1">
      <alignment horizontal="center" vertical="center" readingOrder="2"/>
    </xf>
    <xf numFmtId="3" fontId="48" fillId="0" borderId="93" xfId="435" applyNumberFormat="1" applyFont="1" applyBorder="1" applyAlignment="1">
      <alignment horizontal="center" vertical="center" readingOrder="2"/>
    </xf>
    <xf numFmtId="3" fontId="84" fillId="0" borderId="0" xfId="435" applyNumberFormat="1" applyFont="1" applyAlignment="1">
      <alignment horizontal="center" vertical="center"/>
    </xf>
    <xf numFmtId="0" fontId="84" fillId="0" borderId="12" xfId="435" applyFont="1" applyBorder="1"/>
    <xf numFmtId="3" fontId="27" fillId="2" borderId="145" xfId="435" applyNumberFormat="1" applyFont="1" applyFill="1" applyBorder="1" applyAlignment="1">
      <alignment horizontal="center" vertical="center"/>
    </xf>
    <xf numFmtId="3" fontId="27" fillId="2" borderId="0" xfId="435" applyNumberFormat="1" applyFont="1" applyFill="1" applyAlignment="1">
      <alignment horizontal="center" vertical="center"/>
    </xf>
    <xf numFmtId="3" fontId="84" fillId="0" borderId="0" xfId="435" applyNumberFormat="1" applyFont="1"/>
    <xf numFmtId="2" fontId="84" fillId="0" borderId="0" xfId="435" applyNumberFormat="1" applyFont="1"/>
    <xf numFmtId="0" fontId="74" fillId="0" borderId="0" xfId="437" applyFont="1" applyAlignment="1">
      <alignment horizontal="center" vertical="center" wrapText="1"/>
    </xf>
    <xf numFmtId="0" fontId="75" fillId="4" borderId="5" xfId="437" applyFont="1" applyFill="1" applyBorder="1" applyAlignment="1">
      <alignment horizontal="center" vertical="center" wrapText="1"/>
    </xf>
    <xf numFmtId="0" fontId="76" fillId="4" borderId="108" xfId="437" applyFont="1" applyFill="1" applyBorder="1" applyAlignment="1">
      <alignment horizontal="center" vertical="center"/>
    </xf>
    <xf numFmtId="0" fontId="38" fillId="0" borderId="41" xfId="438" applyFont="1" applyBorder="1" applyAlignment="1">
      <alignment horizontal="center" vertical="center" wrapText="1" readingOrder="2"/>
    </xf>
    <xf numFmtId="3" fontId="53" fillId="0" borderId="91" xfId="438" applyNumberFormat="1" applyFont="1" applyBorder="1" applyAlignment="1">
      <alignment horizontal="center" vertical="center" wrapText="1" readingOrder="2"/>
    </xf>
    <xf numFmtId="3" fontId="41" fillId="0" borderId="91" xfId="437" applyNumberFormat="1" applyFont="1" applyBorder="1" applyAlignment="1">
      <alignment horizontal="center" vertical="center"/>
    </xf>
    <xf numFmtId="10" fontId="40" fillId="0" borderId="109" xfId="437" applyNumberFormat="1" applyFont="1" applyBorder="1" applyAlignment="1">
      <alignment horizontal="center" vertical="center" wrapText="1"/>
    </xf>
    <xf numFmtId="0" fontId="20" fillId="0" borderId="0" xfId="437" applyFont="1" applyAlignment="1">
      <alignment vertical="center"/>
    </xf>
    <xf numFmtId="3" fontId="78" fillId="4" borderId="149" xfId="437" applyNumberFormat="1" applyFont="1" applyFill="1" applyBorder="1" applyAlignment="1">
      <alignment horizontal="center" vertical="center" wrapText="1"/>
    </xf>
    <xf numFmtId="3" fontId="79" fillId="2" borderId="149" xfId="437" applyNumberFormat="1" applyFont="1" applyFill="1" applyBorder="1" applyAlignment="1">
      <alignment horizontal="center" vertical="center" wrapText="1"/>
    </xf>
    <xf numFmtId="3" fontId="80" fillId="4" borderId="111" xfId="437" applyNumberFormat="1" applyFont="1" applyFill="1" applyBorder="1" applyAlignment="1">
      <alignment horizontal="center" vertical="center" wrapText="1"/>
    </xf>
    <xf numFmtId="0" fontId="81" fillId="0" borderId="0" xfId="437" applyFont="1" applyAlignment="1">
      <alignment vertical="center" wrapText="1"/>
    </xf>
    <xf numFmtId="0" fontId="1" fillId="0" borderId="0" xfId="437"/>
    <xf numFmtId="0" fontId="81" fillId="0" borderId="0" xfId="437" applyFont="1" applyAlignment="1">
      <alignment horizontal="right" vertical="top" wrapText="1"/>
    </xf>
    <xf numFmtId="0" fontId="1" fillId="0" borderId="0" xfId="437" applyAlignment="1">
      <alignment horizontal="right"/>
    </xf>
    <xf numFmtId="0" fontId="74" fillId="0" borderId="0" xfId="439" applyFont="1" applyAlignment="1">
      <alignment horizontal="right" vertical="center" wrapText="1"/>
    </xf>
    <xf numFmtId="0" fontId="74" fillId="0" borderId="0" xfId="439" applyFont="1" applyAlignment="1">
      <alignment horizontal="center" vertical="center" wrapText="1"/>
    </xf>
    <xf numFmtId="0" fontId="76" fillId="4" borderId="95" xfId="437" applyFont="1" applyFill="1" applyBorder="1" applyAlignment="1">
      <alignment horizontal="center" vertical="center"/>
    </xf>
    <xf numFmtId="0" fontId="38" fillId="0" borderId="16" xfId="438" applyFont="1" applyBorder="1" applyAlignment="1">
      <alignment horizontal="center" vertical="center" wrapText="1" readingOrder="2"/>
    </xf>
    <xf numFmtId="3" fontId="53" fillId="0" borderId="87" xfId="438" applyNumberFormat="1" applyFont="1" applyBorder="1" applyAlignment="1">
      <alignment horizontal="center" vertical="center" wrapText="1" readingOrder="2"/>
    </xf>
    <xf numFmtId="3" fontId="41" fillId="7" borderId="87" xfId="437" applyNumberFormat="1" applyFont="1" applyFill="1" applyBorder="1" applyAlignment="1">
      <alignment horizontal="center" vertical="center"/>
    </xf>
    <xf numFmtId="0" fontId="86" fillId="4" borderId="23" xfId="413" applyNumberFormat="1" applyFont="1" applyFill="1" applyBorder="1" applyAlignment="1">
      <alignment horizontal="center"/>
    </xf>
    <xf numFmtId="0" fontId="38" fillId="4" borderId="112" xfId="408" applyFont="1" applyFill="1" applyBorder="1" applyAlignment="1">
      <alignment horizontal="center" vertical="center"/>
    </xf>
    <xf numFmtId="0" fontId="34" fillId="0" borderId="152" xfId="408" applyFont="1" applyBorder="1" applyAlignment="1">
      <alignment horizontal="center" vertical="center"/>
    </xf>
    <xf numFmtId="3" fontId="48" fillId="6" borderId="67" xfId="408" applyNumberFormat="1" applyFont="1" applyFill="1" applyBorder="1" applyAlignment="1">
      <alignment horizontal="center" vertical="center"/>
    </xf>
    <xf numFmtId="3" fontId="37" fillId="4" borderId="157" xfId="410" applyNumberFormat="1" applyFont="1" applyFill="1" applyBorder="1" applyAlignment="1">
      <alignment horizontal="center" vertical="center"/>
    </xf>
    <xf numFmtId="3" fontId="37" fillId="4" borderId="158" xfId="410" applyNumberFormat="1" applyFont="1" applyFill="1" applyBorder="1" applyAlignment="1">
      <alignment horizontal="center" vertical="center"/>
    </xf>
    <xf numFmtId="3" fontId="53" fillId="4" borderId="160" xfId="408" applyNumberFormat="1" applyFont="1" applyFill="1" applyBorder="1" applyAlignment="1">
      <alignment horizontal="center" vertical="center"/>
    </xf>
    <xf numFmtId="3" fontId="54" fillId="2" borderId="161" xfId="408" applyNumberFormat="1" applyFont="1" applyFill="1" applyBorder="1" applyAlignment="1">
      <alignment horizontal="center" vertical="center"/>
    </xf>
    <xf numFmtId="0" fontId="72" fillId="0" borderId="0" xfId="412" applyFont="1" applyAlignment="1">
      <alignment horizontal="center" vertical="center" wrapText="1" readingOrder="2"/>
    </xf>
    <xf numFmtId="0" fontId="58" fillId="4" borderId="0" xfId="412" applyFont="1" applyFill="1" applyAlignment="1">
      <alignment horizontal="center" vertical="center"/>
    </xf>
    <xf numFmtId="0" fontId="59" fillId="0" borderId="0" xfId="412" applyFont="1" applyAlignment="1">
      <alignment horizontal="center" vertical="center"/>
    </xf>
    <xf numFmtId="0" fontId="70" fillId="5" borderId="0" xfId="412" applyFont="1" applyFill="1" applyAlignment="1">
      <alignment horizontal="center" vertical="center" wrapText="1" readingOrder="2"/>
    </xf>
    <xf numFmtId="0" fontId="71" fillId="0" borderId="0" xfId="412" applyFont="1" applyAlignment="1">
      <alignment horizontal="center" vertical="center" wrapText="1" readingOrder="2"/>
    </xf>
    <xf numFmtId="0" fontId="33" fillId="0" borderId="0" xfId="413" applyNumberFormat="1" applyFont="1" applyAlignment="1">
      <alignment horizontal="center" vertical="center" wrapText="1"/>
    </xf>
    <xf numFmtId="0" fontId="27" fillId="0" borderId="0" xfId="413" applyNumberFormat="1" applyFont="1" applyAlignment="1">
      <alignment horizontal="center" vertical="center"/>
    </xf>
    <xf numFmtId="3" fontId="34" fillId="0" borderId="14" xfId="416" applyNumberFormat="1" applyFont="1" applyBorder="1" applyAlignment="1">
      <alignment horizontal="center" vertical="center" wrapText="1"/>
    </xf>
    <xf numFmtId="3" fontId="34" fillId="0" borderId="13" xfId="416" applyNumberFormat="1" applyFont="1" applyBorder="1" applyAlignment="1">
      <alignment horizontal="center" vertical="center" wrapText="1"/>
    </xf>
    <xf numFmtId="3" fontId="34" fillId="0" borderId="33" xfId="416" applyNumberFormat="1" applyFont="1" applyBorder="1" applyAlignment="1">
      <alignment horizontal="center" vertical="center" wrapText="1"/>
    </xf>
    <xf numFmtId="0" fontId="28" fillId="0" borderId="11" xfId="413" applyNumberFormat="1" applyFont="1" applyBorder="1" applyAlignment="1">
      <alignment horizontal="right" vertical="top"/>
    </xf>
    <xf numFmtId="0" fontId="28" fillId="0" borderId="29" xfId="413" applyNumberFormat="1" applyFont="1" applyBorder="1" applyAlignment="1">
      <alignment horizontal="center" vertical="center"/>
    </xf>
    <xf numFmtId="0" fontId="86" fillId="4" borderId="23" xfId="413" applyNumberFormat="1" applyFont="1" applyFill="1" applyBorder="1" applyAlignment="1">
      <alignment horizontal="center"/>
    </xf>
    <xf numFmtId="0" fontId="86" fillId="4" borderId="0" xfId="413" applyNumberFormat="1" applyFont="1" applyFill="1" applyAlignment="1">
      <alignment horizontal="center"/>
    </xf>
    <xf numFmtId="0" fontId="26" fillId="0" borderId="21" xfId="413" applyNumberFormat="1" applyFont="1" applyBorder="1" applyAlignment="1">
      <alignment horizontal="center"/>
    </xf>
    <xf numFmtId="0" fontId="30" fillId="0" borderId="23" xfId="413" applyNumberFormat="1" applyFont="1" applyBorder="1" applyAlignment="1">
      <alignment horizontal="center" vertical="center"/>
    </xf>
    <xf numFmtId="0" fontId="26" fillId="0" borderId="31" xfId="413" applyNumberFormat="1" applyFont="1" applyBorder="1" applyAlignment="1">
      <alignment horizontal="center"/>
    </xf>
    <xf numFmtId="0" fontId="26" fillId="0" borderId="32" xfId="413" applyNumberFormat="1" applyFont="1" applyBorder="1" applyAlignment="1">
      <alignment horizontal="center"/>
    </xf>
    <xf numFmtId="0" fontId="31" fillId="0" borderId="1" xfId="413" applyNumberFormat="1" applyFont="1" applyBorder="1" applyAlignment="1">
      <alignment horizontal="center" vertical="center" wrapText="1"/>
    </xf>
    <xf numFmtId="0" fontId="31" fillId="0" borderId="10" xfId="413" applyNumberFormat="1" applyFont="1" applyBorder="1" applyAlignment="1">
      <alignment horizontal="center" vertical="center" wrapText="1"/>
    </xf>
    <xf numFmtId="0" fontId="30" fillId="0" borderId="34" xfId="413" applyNumberFormat="1" applyFont="1" applyBorder="1" applyAlignment="1">
      <alignment horizontal="right" vertical="center"/>
    </xf>
    <xf numFmtId="0" fontId="30" fillId="0" borderId="29" xfId="413" applyNumberFormat="1" applyFont="1" applyBorder="1" applyAlignment="1">
      <alignment horizontal="right" vertical="center"/>
    </xf>
    <xf numFmtId="0" fontId="30" fillId="0" borderId="37" xfId="413" applyNumberFormat="1" applyFont="1" applyBorder="1" applyAlignment="1">
      <alignment horizontal="right" vertical="center"/>
    </xf>
    <xf numFmtId="171" fontId="26" fillId="0" borderId="21" xfId="414" applyNumberFormat="1" applyFont="1" applyBorder="1" applyAlignment="1">
      <alignment horizontal="center" vertical="center"/>
    </xf>
    <xf numFmtId="171" fontId="26" fillId="0" borderId="28" xfId="414" applyNumberFormat="1" applyFont="1" applyBorder="1" applyAlignment="1">
      <alignment horizontal="center" vertical="center"/>
    </xf>
    <xf numFmtId="0" fontId="26" fillId="0" borderId="0" xfId="413" applyNumberFormat="1" applyFont="1" applyAlignment="1">
      <alignment horizontal="center"/>
    </xf>
    <xf numFmtId="0" fontId="26" fillId="0" borderId="0" xfId="413" applyNumberFormat="1" applyFont="1" applyAlignment="1">
      <alignment horizontal="center" vertical="center"/>
    </xf>
    <xf numFmtId="0" fontId="28" fillId="0" borderId="21" xfId="413" applyNumberFormat="1" applyFont="1" applyBorder="1" applyAlignment="1">
      <alignment horizontal="center" vertical="center"/>
    </xf>
    <xf numFmtId="0" fontId="31" fillId="0" borderId="0" xfId="413" applyNumberFormat="1" applyFont="1" applyAlignment="1">
      <alignment horizontal="center" vertical="center" wrapText="1"/>
    </xf>
    <xf numFmtId="0" fontId="77" fillId="4" borderId="148" xfId="437" applyFont="1" applyFill="1" applyBorder="1" applyAlignment="1">
      <alignment horizontal="center" vertical="center" wrapText="1"/>
    </xf>
    <xf numFmtId="0" fontId="77" fillId="4" borderId="110" xfId="437" applyFont="1" applyFill="1" applyBorder="1" applyAlignment="1">
      <alignment horizontal="center" vertical="center" wrapText="1"/>
    </xf>
    <xf numFmtId="0" fontId="81" fillId="0" borderId="7" xfId="437" applyFont="1" applyBorder="1" applyAlignment="1">
      <alignment horizontal="center" vertical="center" wrapText="1"/>
    </xf>
    <xf numFmtId="0" fontId="81" fillId="0" borderId="0" xfId="437" applyFont="1" applyAlignment="1">
      <alignment horizontal="right" vertical="top" wrapText="1"/>
    </xf>
    <xf numFmtId="0" fontId="51" fillId="5" borderId="48" xfId="437" applyFont="1" applyFill="1" applyBorder="1" applyAlignment="1">
      <alignment horizontal="center" vertical="center" wrapText="1"/>
    </xf>
    <xf numFmtId="0" fontId="51" fillId="5" borderId="7" xfId="437" applyFont="1" applyFill="1" applyBorder="1" applyAlignment="1">
      <alignment horizontal="center" vertical="center" wrapText="1"/>
    </xf>
    <xf numFmtId="0" fontId="51" fillId="5" borderId="8" xfId="437" applyFont="1" applyFill="1" applyBorder="1" applyAlignment="1">
      <alignment horizontal="center" vertical="center" wrapText="1"/>
    </xf>
    <xf numFmtId="0" fontId="51" fillId="0" borderId="49" xfId="437" applyFont="1" applyBorder="1" applyAlignment="1">
      <alignment horizontal="center" vertical="center" wrapText="1"/>
    </xf>
    <xf numFmtId="0" fontId="51" fillId="0" borderId="0" xfId="437" applyFont="1" applyAlignment="1">
      <alignment horizontal="center" vertical="center" wrapText="1"/>
    </xf>
    <xf numFmtId="0" fontId="51" fillId="0" borderId="5" xfId="437" applyFont="1" applyBorder="1" applyAlignment="1">
      <alignment horizontal="center" vertical="center" wrapText="1"/>
    </xf>
    <xf numFmtId="0" fontId="37" fillId="0" borderId="50" xfId="437" applyFont="1" applyBorder="1" applyAlignment="1">
      <alignment horizontal="center" vertical="center" wrapText="1"/>
    </xf>
    <xf numFmtId="0" fontId="37" fillId="0" borderId="17" xfId="437" applyFont="1" applyBorder="1" applyAlignment="1">
      <alignment horizontal="center" vertical="center" wrapText="1"/>
    </xf>
    <xf numFmtId="0" fontId="37" fillId="0" borderId="103" xfId="437" applyFont="1" applyBorder="1" applyAlignment="1">
      <alignment horizontal="center" vertical="center" wrapText="1"/>
    </xf>
    <xf numFmtId="0" fontId="37" fillId="4" borderId="6" xfId="437" applyFont="1" applyFill="1" applyBorder="1" applyAlignment="1">
      <alignment horizontal="center" vertical="center" wrapText="1"/>
    </xf>
    <xf numFmtId="0" fontId="37" fillId="4" borderId="105" xfId="437" applyFont="1" applyFill="1" applyBorder="1" applyAlignment="1">
      <alignment horizontal="center" vertical="center" wrapText="1"/>
    </xf>
    <xf numFmtId="0" fontId="51" fillId="4" borderId="39" xfId="437" applyFont="1" applyFill="1" applyBorder="1" applyAlignment="1">
      <alignment horizontal="center" vertical="center" wrapText="1"/>
    </xf>
    <xf numFmtId="0" fontId="51" fillId="4" borderId="106" xfId="437" applyFont="1" applyFill="1" applyBorder="1" applyAlignment="1">
      <alignment horizontal="center" vertical="center" wrapText="1"/>
    </xf>
    <xf numFmtId="0" fontId="51" fillId="4" borderId="146" xfId="437" applyFont="1" applyFill="1" applyBorder="1" applyAlignment="1">
      <alignment horizontal="center" vertical="center" wrapText="1"/>
    </xf>
    <xf numFmtId="0" fontId="51" fillId="4" borderId="147" xfId="437" applyFont="1" applyFill="1" applyBorder="1" applyAlignment="1">
      <alignment horizontal="center" vertical="center" wrapText="1"/>
    </xf>
    <xf numFmtId="0" fontId="58" fillId="4" borderId="104" xfId="437" applyFont="1" applyFill="1" applyBorder="1" applyAlignment="1">
      <alignment horizontal="center" vertical="center" wrapText="1"/>
    </xf>
    <xf numFmtId="0" fontId="58" fillId="4" borderId="107" xfId="437" applyFont="1" applyFill="1" applyBorder="1" applyAlignment="1">
      <alignment horizontal="center" vertical="center" wrapText="1"/>
    </xf>
    <xf numFmtId="0" fontId="51" fillId="4" borderId="155" xfId="408" applyFont="1" applyFill="1" applyBorder="1" applyAlignment="1">
      <alignment horizontal="center" vertical="center"/>
    </xf>
    <xf numFmtId="0" fontId="51" fillId="4" borderId="156" xfId="408" applyFont="1" applyFill="1" applyBorder="1" applyAlignment="1">
      <alignment horizontal="center" vertical="center"/>
    </xf>
    <xf numFmtId="0" fontId="48" fillId="4" borderId="156" xfId="408" applyFont="1" applyFill="1" applyBorder="1" applyAlignment="1">
      <alignment horizontal="center" vertical="center"/>
    </xf>
    <xf numFmtId="0" fontId="48" fillId="4" borderId="159" xfId="408" applyFont="1" applyFill="1" applyBorder="1" applyAlignment="1">
      <alignment horizontal="center" vertical="center"/>
    </xf>
    <xf numFmtId="0" fontId="43" fillId="2" borderId="0" xfId="411" applyFont="1" applyFill="1" applyAlignment="1">
      <alignment horizontal="right" vertical="center"/>
    </xf>
    <xf numFmtId="0" fontId="43" fillId="2" borderId="5" xfId="411" applyFont="1" applyFill="1" applyBorder="1" applyAlignment="1">
      <alignment horizontal="right" vertical="center"/>
    </xf>
    <xf numFmtId="0" fontId="55" fillId="0" borderId="0" xfId="411" applyFont="1" applyAlignment="1">
      <alignment horizontal="right" vertical="top" wrapText="1"/>
    </xf>
    <xf numFmtId="49" fontId="34" fillId="0" borderId="100" xfId="408" applyNumberFormat="1" applyFont="1" applyBorder="1" applyAlignment="1">
      <alignment horizontal="center" vertical="center"/>
    </xf>
    <xf numFmtId="49" fontId="34" fillId="0" borderId="153" xfId="408" applyNumberFormat="1" applyFont="1" applyBorder="1" applyAlignment="1">
      <alignment horizontal="center" vertical="center"/>
    </xf>
    <xf numFmtId="2" fontId="30" fillId="0" borderId="84" xfId="408" applyNumberFormat="1" applyFont="1" applyBorder="1" applyAlignment="1">
      <alignment horizontal="center" vertical="center" wrapText="1"/>
    </xf>
    <xf numFmtId="2" fontId="30" fillId="0" borderId="88" xfId="408" applyNumberFormat="1" applyFont="1" applyBorder="1" applyAlignment="1">
      <alignment horizontal="center" vertical="center" wrapText="1"/>
    </xf>
    <xf numFmtId="3" fontId="48" fillId="0" borderId="85" xfId="410" applyNumberFormat="1" applyFont="1" applyFill="1" applyBorder="1" applyAlignment="1">
      <alignment horizontal="center" vertical="center"/>
    </xf>
    <xf numFmtId="3" fontId="48" fillId="0" borderId="90" xfId="410" applyNumberFormat="1" applyFont="1" applyFill="1" applyBorder="1" applyAlignment="1">
      <alignment horizontal="center" vertical="center"/>
    </xf>
    <xf numFmtId="3" fontId="48" fillId="0" borderId="84" xfId="410" applyNumberFormat="1" applyFont="1" applyFill="1" applyBorder="1" applyAlignment="1">
      <alignment horizontal="center" vertical="center"/>
    </xf>
    <xf numFmtId="3" fontId="48" fillId="0" borderId="88" xfId="410" applyNumberFormat="1" applyFont="1" applyFill="1" applyBorder="1" applyAlignment="1">
      <alignment horizontal="center" vertical="center"/>
    </xf>
    <xf numFmtId="3" fontId="48" fillId="0" borderId="86" xfId="408" applyNumberFormat="1" applyFont="1" applyBorder="1" applyAlignment="1">
      <alignment horizontal="center" vertical="center"/>
    </xf>
    <xf numFmtId="3" fontId="48" fillId="0" borderId="89" xfId="408" applyNumberFormat="1" applyFont="1" applyBorder="1" applyAlignment="1">
      <alignment horizontal="center" vertical="center"/>
    </xf>
    <xf numFmtId="167" fontId="45" fillId="0" borderId="52" xfId="408" applyNumberFormat="1" applyFont="1" applyBorder="1" applyAlignment="1">
      <alignment horizontal="center" vertical="center"/>
    </xf>
    <xf numFmtId="167" fontId="45" fillId="0" borderId="42" xfId="408" applyNumberFormat="1" applyFont="1" applyBorder="1" applyAlignment="1">
      <alignment horizontal="center" vertical="center"/>
    </xf>
    <xf numFmtId="3" fontId="27" fillId="0" borderId="99" xfId="408" applyNumberFormat="1" applyFont="1" applyBorder="1" applyAlignment="1">
      <alignment horizontal="center" vertical="center"/>
    </xf>
    <xf numFmtId="3" fontId="27" fillId="0" borderId="154" xfId="408" applyNumberFormat="1" applyFont="1" applyBorder="1" applyAlignment="1">
      <alignment horizontal="center" vertical="center"/>
    </xf>
    <xf numFmtId="0" fontId="45" fillId="0" borderId="52" xfId="408" applyFont="1" applyBorder="1" applyAlignment="1">
      <alignment horizontal="center" vertical="center"/>
    </xf>
    <xf numFmtId="0" fontId="45" fillId="0" borderId="42" xfId="408" applyFont="1" applyBorder="1" applyAlignment="1">
      <alignment horizontal="center" vertical="center"/>
    </xf>
    <xf numFmtId="0" fontId="45" fillId="0" borderId="40" xfId="408" applyFont="1" applyBorder="1" applyAlignment="1">
      <alignment horizontal="center" vertical="center"/>
    </xf>
    <xf numFmtId="0" fontId="45" fillId="0" borderId="59" xfId="408" applyFont="1" applyBorder="1" applyAlignment="1">
      <alignment horizontal="center" vertical="center"/>
    </xf>
    <xf numFmtId="0" fontId="45" fillId="4" borderId="40" xfId="408" applyFont="1" applyFill="1" applyBorder="1" applyAlignment="1">
      <alignment horizontal="center" vertical="center"/>
    </xf>
    <xf numFmtId="0" fontId="45" fillId="4" borderId="59" xfId="408" applyFont="1" applyFill="1" applyBorder="1" applyAlignment="1">
      <alignment horizontal="center" vertical="center"/>
    </xf>
    <xf numFmtId="167" fontId="45" fillId="4" borderId="56" xfId="408" applyNumberFormat="1" applyFont="1" applyFill="1" applyBorder="1" applyAlignment="1">
      <alignment horizontal="center" vertical="center" wrapText="1"/>
    </xf>
    <xf numFmtId="167" fontId="45" fillId="4" borderId="60" xfId="408" applyNumberFormat="1" applyFont="1" applyFill="1" applyBorder="1" applyAlignment="1">
      <alignment horizontal="center" vertical="center" wrapText="1"/>
    </xf>
    <xf numFmtId="2" fontId="38" fillId="4" borderId="54" xfId="408" applyNumberFormat="1" applyFont="1" applyFill="1" applyBorder="1" applyAlignment="1">
      <alignment horizontal="center" vertical="center" wrapText="1"/>
    </xf>
    <xf numFmtId="2" fontId="38" fillId="4" borderId="58" xfId="408" applyNumberFormat="1" applyFont="1" applyFill="1" applyBorder="1" applyAlignment="1">
      <alignment horizontal="center" vertical="center" wrapText="1"/>
    </xf>
    <xf numFmtId="0" fontId="41" fillId="3" borderId="100" xfId="408" applyFont="1" applyFill="1" applyBorder="1" applyAlignment="1">
      <alignment horizontal="center" vertical="center" wrapText="1" shrinkToFit="1"/>
    </xf>
    <xf numFmtId="0" fontId="41" fillId="3" borderId="101" xfId="408" applyFont="1" applyFill="1" applyBorder="1" applyAlignment="1">
      <alignment horizontal="center" vertical="center" wrapText="1" shrinkToFit="1"/>
    </xf>
    <xf numFmtId="0" fontId="41" fillId="3" borderId="118" xfId="408" applyFont="1" applyFill="1" applyBorder="1" applyAlignment="1">
      <alignment horizontal="center" vertical="center" wrapText="1" shrinkToFit="1"/>
    </xf>
    <xf numFmtId="0" fontId="41" fillId="3" borderId="92" xfId="408" applyFont="1" applyFill="1" applyBorder="1" applyAlignment="1">
      <alignment horizontal="center" vertical="center" wrapText="1" shrinkToFit="1"/>
    </xf>
    <xf numFmtId="0" fontId="41" fillId="3" borderId="0" xfId="408" applyFont="1" applyFill="1" applyAlignment="1">
      <alignment horizontal="center" vertical="center" wrapText="1" shrinkToFit="1"/>
    </xf>
    <xf numFmtId="0" fontId="41" fillId="3" borderId="20" xfId="408" applyFont="1" applyFill="1" applyBorder="1" applyAlignment="1">
      <alignment horizontal="center" vertical="center" wrapText="1" shrinkToFit="1"/>
    </xf>
    <xf numFmtId="0" fontId="82" fillId="2" borderId="92" xfId="408" applyFont="1" applyFill="1" applyBorder="1" applyAlignment="1">
      <alignment horizontal="center" vertical="center"/>
    </xf>
    <xf numFmtId="0" fontId="82" fillId="2" borderId="0" xfId="408" applyFont="1" applyFill="1" applyAlignment="1">
      <alignment horizontal="center" vertical="center"/>
    </xf>
    <xf numFmtId="0" fontId="82" fillId="2" borderId="20" xfId="408" applyFont="1" applyFill="1" applyBorder="1" applyAlignment="1">
      <alignment horizontal="center" vertical="center"/>
    </xf>
    <xf numFmtId="0" fontId="44" fillId="0" borderId="92" xfId="434" applyFont="1" applyBorder="1" applyAlignment="1">
      <alignment horizontal="center" vertical="center"/>
    </xf>
    <xf numFmtId="0" fontId="44" fillId="0" borderId="0" xfId="434" applyFont="1" applyAlignment="1">
      <alignment horizontal="center" vertical="center"/>
    </xf>
    <xf numFmtId="0" fontId="44" fillId="0" borderId="20" xfId="434" applyFont="1" applyBorder="1" applyAlignment="1">
      <alignment horizontal="center" vertical="center"/>
    </xf>
    <xf numFmtId="0" fontId="38" fillId="4" borderId="150" xfId="408" applyFont="1" applyFill="1" applyBorder="1" applyAlignment="1">
      <alignment horizontal="center" vertical="center"/>
    </xf>
    <xf numFmtId="0" fontId="38" fillId="4" borderId="39" xfId="408" applyFont="1" applyFill="1" applyBorder="1" applyAlignment="1">
      <alignment horizontal="center" vertical="center"/>
    </xf>
    <xf numFmtId="0" fontId="38" fillId="4" borderId="51" xfId="408" applyFont="1" applyFill="1" applyBorder="1" applyAlignment="1">
      <alignment horizontal="center" vertical="center"/>
    </xf>
    <xf numFmtId="0" fontId="38" fillId="4" borderId="52" xfId="408" applyFont="1" applyFill="1" applyBorder="1" applyAlignment="1">
      <alignment horizontal="center" vertical="center"/>
    </xf>
    <xf numFmtId="0" fontId="38" fillId="4" borderId="53" xfId="408" applyFont="1" applyFill="1" applyBorder="1" applyAlignment="1">
      <alignment horizontal="center" vertical="center"/>
    </xf>
    <xf numFmtId="0" fontId="38" fillId="4" borderId="54" xfId="408" applyFont="1" applyFill="1" applyBorder="1" applyAlignment="1">
      <alignment horizontal="center" vertical="center"/>
    </xf>
    <xf numFmtId="0" fontId="38" fillId="4" borderId="58" xfId="408" applyFont="1" applyFill="1" applyBorder="1" applyAlignment="1">
      <alignment horizontal="center" vertical="center"/>
    </xf>
    <xf numFmtId="0" fontId="38" fillId="4" borderId="51" xfId="408" applyFont="1" applyFill="1" applyBorder="1" applyAlignment="1">
      <alignment horizontal="center" vertical="center" shrinkToFit="1"/>
    </xf>
    <xf numFmtId="0" fontId="38" fillId="4" borderId="52" xfId="408" applyFont="1" applyFill="1" applyBorder="1" applyAlignment="1">
      <alignment horizontal="center" vertical="center" shrinkToFit="1"/>
    </xf>
    <xf numFmtId="0" fontId="38" fillId="4" borderId="53" xfId="408" applyFont="1" applyFill="1" applyBorder="1" applyAlignment="1">
      <alignment horizontal="center" vertical="center" shrinkToFit="1"/>
    </xf>
    <xf numFmtId="2" fontId="38" fillId="4" borderId="66" xfId="408" applyNumberFormat="1" applyFont="1" applyFill="1" applyBorder="1" applyAlignment="1">
      <alignment horizontal="center" vertical="center" wrapText="1" shrinkToFit="1"/>
    </xf>
    <xf numFmtId="2" fontId="38" fillId="4" borderId="46" xfId="408" applyNumberFormat="1" applyFont="1" applyFill="1" applyBorder="1" applyAlignment="1">
      <alignment horizontal="center" vertical="center" wrapText="1" shrinkToFit="1"/>
    </xf>
    <xf numFmtId="0" fontId="45" fillId="0" borderId="51" xfId="408" applyFont="1" applyBorder="1" applyAlignment="1">
      <alignment horizontal="center" vertical="center"/>
    </xf>
    <xf numFmtId="0" fontId="45" fillId="0" borderId="57" xfId="408" applyFont="1" applyBorder="1" applyAlignment="1">
      <alignment horizontal="center" vertical="center"/>
    </xf>
    <xf numFmtId="0" fontId="38" fillId="4" borderId="55" xfId="408" applyFont="1" applyFill="1" applyBorder="1" applyAlignment="1">
      <alignment horizontal="center" vertical="center"/>
    </xf>
    <xf numFmtId="3" fontId="38" fillId="4" borderId="52" xfId="408" applyNumberFormat="1" applyFont="1" applyFill="1" applyBorder="1" applyAlignment="1">
      <alignment horizontal="center" vertical="center"/>
    </xf>
    <xf numFmtId="3" fontId="38" fillId="4" borderId="42" xfId="408" applyNumberFormat="1" applyFont="1" applyFill="1" applyBorder="1" applyAlignment="1">
      <alignment horizontal="center" vertical="center"/>
    </xf>
    <xf numFmtId="3" fontId="38" fillId="4" borderId="151" xfId="408" applyNumberFormat="1" applyFont="1" applyFill="1" applyBorder="1" applyAlignment="1">
      <alignment horizontal="center" vertical="center"/>
    </xf>
    <xf numFmtId="3" fontId="38" fillId="4" borderId="43" xfId="408" applyNumberFormat="1" applyFont="1" applyFill="1" applyBorder="1" applyAlignment="1">
      <alignment horizontal="center" vertical="center"/>
    </xf>
    <xf numFmtId="0" fontId="38" fillId="4" borderId="44" xfId="408" applyFont="1" applyFill="1" applyBorder="1" applyAlignment="1">
      <alignment horizontal="center" vertical="center" shrinkToFit="1"/>
    </xf>
    <xf numFmtId="0" fontId="38" fillId="4" borderId="42" xfId="408" applyFont="1" applyFill="1" applyBorder="1" applyAlignment="1">
      <alignment horizontal="center" vertical="center" shrinkToFit="1"/>
    </xf>
    <xf numFmtId="0" fontId="38" fillId="4" borderId="45" xfId="408" applyFont="1" applyFill="1" applyBorder="1" applyAlignment="1">
      <alignment horizontal="center" vertical="center" shrinkToFit="1"/>
    </xf>
    <xf numFmtId="0" fontId="85" fillId="0" borderId="121" xfId="435" applyFont="1" applyBorder="1" applyAlignment="1">
      <alignment horizontal="center" vertical="center" wrapText="1" readingOrder="2"/>
    </xf>
    <xf numFmtId="0" fontId="85" fillId="0" borderId="134" xfId="435" applyFont="1" applyBorder="1" applyAlignment="1">
      <alignment horizontal="center" vertical="center" wrapText="1" readingOrder="2"/>
    </xf>
    <xf numFmtId="0" fontId="85" fillId="0" borderId="4" xfId="435" applyFont="1" applyBorder="1" applyAlignment="1">
      <alignment horizontal="center" vertical="center" wrapText="1" readingOrder="2"/>
    </xf>
    <xf numFmtId="0" fontId="85" fillId="0" borderId="140" xfId="435" applyFont="1" applyBorder="1" applyAlignment="1">
      <alignment horizontal="center" vertical="center" wrapText="1" readingOrder="2"/>
    </xf>
    <xf numFmtId="0" fontId="69" fillId="4" borderId="144" xfId="435" applyFont="1" applyFill="1" applyBorder="1" applyAlignment="1">
      <alignment horizontal="center" vertical="center"/>
    </xf>
    <xf numFmtId="0" fontId="69" fillId="4" borderId="98" xfId="435" applyFont="1" applyFill="1" applyBorder="1" applyAlignment="1">
      <alignment horizontal="center" vertical="center"/>
    </xf>
    <xf numFmtId="0" fontId="69" fillId="4" borderId="94" xfId="435" applyFont="1" applyFill="1" applyBorder="1" applyAlignment="1">
      <alignment horizontal="center" vertical="center"/>
    </xf>
    <xf numFmtId="0" fontId="27" fillId="0" borderId="116" xfId="435" applyFont="1" applyBorder="1" applyAlignment="1">
      <alignment horizontal="center" vertical="center" wrapText="1"/>
    </xf>
    <xf numFmtId="164" fontId="28" fillId="0" borderId="92" xfId="436" applyFont="1" applyBorder="1" applyAlignment="1">
      <alignment horizontal="center" vertical="center"/>
    </xf>
    <xf numFmtId="164" fontId="28" fillId="0" borderId="0" xfId="436" applyFont="1" applyBorder="1" applyAlignment="1">
      <alignment horizontal="center" vertical="center"/>
    </xf>
    <xf numFmtId="164" fontId="28" fillId="0" borderId="15" xfId="436" applyFont="1" applyBorder="1" applyAlignment="1">
      <alignment horizontal="center" vertical="center"/>
    </xf>
    <xf numFmtId="0" fontId="53" fillId="8" borderId="100" xfId="435" applyFont="1" applyFill="1" applyBorder="1" applyAlignment="1">
      <alignment horizontal="center" vertical="center" wrapText="1"/>
    </xf>
    <xf numFmtId="0" fontId="53" fillId="8" borderId="101" xfId="435" applyFont="1" applyFill="1" applyBorder="1" applyAlignment="1">
      <alignment horizontal="center" vertical="center" wrapText="1"/>
    </xf>
    <xf numFmtId="0" fontId="53" fillId="8" borderId="118" xfId="435" applyFont="1" applyFill="1" applyBorder="1" applyAlignment="1">
      <alignment horizontal="center" vertical="center" wrapText="1"/>
    </xf>
    <xf numFmtId="0" fontId="53" fillId="8" borderId="92" xfId="435" applyFont="1" applyFill="1" applyBorder="1" applyAlignment="1">
      <alignment horizontal="center" vertical="center" wrapText="1"/>
    </xf>
    <xf numFmtId="0" fontId="53" fillId="8" borderId="0" xfId="435" applyFont="1" applyFill="1" applyAlignment="1">
      <alignment horizontal="center" vertical="center" wrapText="1"/>
    </xf>
    <xf numFmtId="0" fontId="53" fillId="8" borderId="20" xfId="435" applyFont="1" applyFill="1" applyBorder="1" applyAlignment="1">
      <alignment horizontal="center" vertical="center" wrapText="1"/>
    </xf>
    <xf numFmtId="0" fontId="85" fillId="4" borderId="119" xfId="435" applyFont="1" applyFill="1" applyBorder="1" applyAlignment="1">
      <alignment horizontal="center" vertical="center"/>
    </xf>
    <xf numFmtId="0" fontId="85" fillId="4" borderId="126" xfId="435" applyFont="1" applyFill="1" applyBorder="1" applyAlignment="1">
      <alignment horizontal="center" vertical="center"/>
    </xf>
    <xf numFmtId="0" fontId="85" fillId="4" borderId="120" xfId="435" applyFont="1" applyFill="1" applyBorder="1" applyAlignment="1">
      <alignment horizontal="center" vertical="center"/>
    </xf>
    <xf numFmtId="0" fontId="85" fillId="4" borderId="121" xfId="435" applyFont="1" applyFill="1" applyBorder="1" applyAlignment="1">
      <alignment horizontal="center" vertical="center"/>
    </xf>
    <xf numFmtId="0" fontId="85" fillId="4" borderId="127" xfId="435" applyFont="1" applyFill="1" applyBorder="1" applyAlignment="1">
      <alignment horizontal="center" vertical="center"/>
    </xf>
    <xf numFmtId="0" fontId="85" fillId="4" borderId="128" xfId="435" applyFont="1" applyFill="1" applyBorder="1" applyAlignment="1">
      <alignment horizontal="center" vertical="center"/>
    </xf>
    <xf numFmtId="3" fontId="85" fillId="4" borderId="122" xfId="435" applyNumberFormat="1" applyFont="1" applyFill="1" applyBorder="1" applyAlignment="1">
      <alignment horizontal="center" vertical="center" wrapText="1"/>
    </xf>
    <xf numFmtId="3" fontId="85" fillId="4" borderId="129" xfId="435" applyNumberFormat="1" applyFont="1" applyFill="1" applyBorder="1" applyAlignment="1">
      <alignment horizontal="center" vertical="center" wrapText="1"/>
    </xf>
    <xf numFmtId="0" fontId="85" fillId="4" borderId="123" xfId="435" applyFont="1" applyFill="1" applyBorder="1" applyAlignment="1">
      <alignment horizontal="center" vertical="center"/>
    </xf>
    <xf numFmtId="0" fontId="85" fillId="4" borderId="124" xfId="435" applyFont="1" applyFill="1" applyBorder="1" applyAlignment="1">
      <alignment horizontal="center" vertical="center"/>
    </xf>
    <xf numFmtId="2" fontId="37" fillId="4" borderId="125" xfId="435" applyNumberFormat="1" applyFont="1" applyFill="1" applyBorder="1" applyAlignment="1">
      <alignment horizontal="center" vertical="center" wrapText="1"/>
    </xf>
    <xf numFmtId="2" fontId="37" fillId="4" borderId="132" xfId="435" applyNumberFormat="1" applyFont="1" applyFill="1" applyBorder="1" applyAlignment="1">
      <alignment horizontal="center" vertical="center" wrapText="1"/>
    </xf>
    <xf numFmtId="0" fontId="28" fillId="0" borderId="114" xfId="435" applyFont="1" applyBorder="1" applyAlignment="1">
      <alignment horizontal="center" vertical="center"/>
    </xf>
    <xf numFmtId="0" fontId="28" fillId="0" borderId="115" xfId="435" applyFont="1" applyBorder="1" applyAlignment="1">
      <alignment horizontal="center" vertical="center"/>
    </xf>
    <xf numFmtId="0" fontId="65" fillId="0" borderId="75" xfId="418" applyFont="1" applyBorder="1" applyAlignment="1">
      <alignment horizontal="center" vertical="center" wrapText="1" shrinkToFit="1"/>
    </xf>
    <xf numFmtId="0" fontId="62" fillId="0" borderId="75" xfId="418" applyFont="1" applyBorder="1" applyAlignment="1">
      <alignment horizontal="center" vertical="center" wrapText="1" shrinkToFit="1"/>
    </xf>
    <xf numFmtId="0" fontId="21" fillId="0" borderId="75" xfId="418" applyFont="1" applyBorder="1" applyAlignment="1">
      <alignment horizontal="center" vertical="center"/>
    </xf>
    <xf numFmtId="0" fontId="19" fillId="0" borderId="75" xfId="418" applyFont="1" applyBorder="1" applyAlignment="1">
      <alignment horizontal="center" vertical="center" wrapText="1" shrinkToFit="1"/>
    </xf>
    <xf numFmtId="0" fontId="19" fillId="0" borderId="76" xfId="418" applyFont="1" applyBorder="1" applyAlignment="1">
      <alignment horizontal="center" vertical="center" wrapText="1" shrinkToFit="1"/>
    </xf>
    <xf numFmtId="0" fontId="63" fillId="0" borderId="22" xfId="418" applyFont="1" applyBorder="1" applyAlignment="1">
      <alignment horizontal="center"/>
    </xf>
    <xf numFmtId="0" fontId="63" fillId="0" borderId="23" xfId="418" applyFont="1" applyBorder="1" applyAlignment="1">
      <alignment horizontal="center"/>
    </xf>
    <xf numFmtId="0" fontId="64" fillId="0" borderId="23" xfId="418" applyFont="1" applyBorder="1" applyAlignment="1">
      <alignment horizontal="center" vertical="center" wrapText="1" shrinkToFit="1"/>
    </xf>
    <xf numFmtId="0" fontId="64" fillId="0" borderId="69" xfId="418" applyFont="1" applyBorder="1" applyAlignment="1">
      <alignment horizontal="center" vertical="center" wrapText="1" shrinkToFit="1"/>
    </xf>
    <xf numFmtId="0" fontId="63" fillId="0" borderId="24" xfId="418" applyFont="1" applyBorder="1" applyAlignment="1">
      <alignment horizontal="center"/>
    </xf>
    <xf numFmtId="0" fontId="20" fillId="0" borderId="68" xfId="418" applyFont="1" applyBorder="1" applyAlignment="1">
      <alignment horizontal="center"/>
    </xf>
    <xf numFmtId="0" fontId="20" fillId="0" borderId="69" xfId="418" applyFont="1" applyBorder="1" applyAlignment="1">
      <alignment horizontal="center"/>
    </xf>
    <xf numFmtId="0" fontId="40" fillId="0" borderId="69" xfId="418" applyFont="1" applyBorder="1" applyAlignment="1">
      <alignment horizontal="center"/>
    </xf>
    <xf numFmtId="0" fontId="40" fillId="0" borderId="70" xfId="418" applyFont="1" applyBorder="1" applyAlignment="1">
      <alignment horizontal="center"/>
    </xf>
    <xf numFmtId="0" fontId="65" fillId="0" borderId="72" xfId="418" applyFont="1" applyBorder="1" applyAlignment="1">
      <alignment horizontal="right"/>
    </xf>
    <xf numFmtId="0" fontId="65" fillId="0" borderId="73" xfId="418" applyFont="1" applyBorder="1" applyAlignment="1">
      <alignment horizontal="right"/>
    </xf>
    <xf numFmtId="0" fontId="65" fillId="0" borderId="74" xfId="418" applyFont="1" applyBorder="1" applyAlignment="1">
      <alignment horizontal="right"/>
    </xf>
    <xf numFmtId="0" fontId="67" fillId="0" borderId="75" xfId="418" applyFont="1" applyBorder="1" applyAlignment="1">
      <alignment horizontal="center" vertical="center" wrapText="1" shrinkToFit="1"/>
    </xf>
    <xf numFmtId="0" fontId="67" fillId="0" borderId="75" xfId="418" applyFont="1" applyBorder="1" applyAlignment="1">
      <alignment horizontal="center" vertical="center"/>
    </xf>
    <xf numFmtId="0" fontId="67" fillId="0" borderId="76" xfId="418" applyFont="1" applyBorder="1" applyAlignment="1">
      <alignment horizontal="center" vertical="center"/>
    </xf>
    <xf numFmtId="0" fontId="68" fillId="0" borderId="72" xfId="418" applyFont="1" applyBorder="1" applyAlignment="1">
      <alignment horizontal="center" vertical="center" wrapText="1" shrinkToFit="1"/>
    </xf>
    <xf numFmtId="0" fontId="68" fillId="0" borderId="73" xfId="418" applyFont="1" applyBorder="1" applyAlignment="1">
      <alignment horizontal="center" vertical="center" wrapText="1" shrinkToFit="1"/>
    </xf>
    <xf numFmtId="0" fontId="68" fillId="0" borderId="74" xfId="418" applyFont="1" applyBorder="1" applyAlignment="1">
      <alignment horizontal="center" vertical="center" wrapText="1" shrinkToFit="1"/>
    </xf>
    <xf numFmtId="0" fontId="19" fillId="0" borderId="75" xfId="418" applyFont="1" applyBorder="1" applyAlignment="1">
      <alignment horizontal="center" vertical="top" wrapText="1" shrinkToFit="1"/>
    </xf>
    <xf numFmtId="0" fontId="19" fillId="0" borderId="76" xfId="418" applyFont="1" applyBorder="1" applyAlignment="1">
      <alignment horizontal="center" vertical="top" wrapText="1" shrinkToFit="1"/>
    </xf>
    <xf numFmtId="0" fontId="65" fillId="0" borderId="78" xfId="418" applyFont="1" applyBorder="1" applyAlignment="1">
      <alignment horizontal="center" vertical="center" wrapText="1" shrinkToFit="1"/>
    </xf>
    <xf numFmtId="0" fontId="62" fillId="0" borderId="78" xfId="418" applyFont="1" applyBorder="1" applyAlignment="1">
      <alignment horizontal="center" vertical="center" wrapText="1" shrinkToFit="1"/>
    </xf>
    <xf numFmtId="0" fontId="21" fillId="0" borderId="78" xfId="418" applyFont="1" applyBorder="1" applyAlignment="1">
      <alignment horizontal="center" vertical="center"/>
    </xf>
    <xf numFmtId="0" fontId="19" fillId="0" borderId="78" xfId="418" applyFont="1" applyBorder="1" applyAlignment="1">
      <alignment horizontal="center" vertical="center" wrapText="1" shrinkToFit="1"/>
    </xf>
    <xf numFmtId="0" fontId="19" fillId="0" borderId="79" xfId="418" applyFont="1" applyBorder="1" applyAlignment="1">
      <alignment horizontal="center" vertical="center" wrapText="1" shrinkToFit="1"/>
    </xf>
    <xf numFmtId="0" fontId="65" fillId="0" borderId="81" xfId="418" applyFont="1" applyBorder="1" applyAlignment="1">
      <alignment horizontal="center" vertical="center" wrapText="1" shrinkToFit="1"/>
    </xf>
    <xf numFmtId="0" fontId="62" fillId="0" borderId="81" xfId="418" applyFont="1" applyBorder="1" applyAlignment="1">
      <alignment horizontal="center" vertical="center" wrapText="1" shrinkToFit="1"/>
    </xf>
    <xf numFmtId="0" fontId="21" fillId="0" borderId="81" xfId="418" applyFont="1" applyBorder="1" applyAlignment="1">
      <alignment horizontal="center" vertical="center"/>
    </xf>
    <xf numFmtId="0" fontId="19" fillId="0" borderId="81" xfId="418" applyFont="1" applyBorder="1" applyAlignment="1">
      <alignment horizontal="center" vertical="top" wrapText="1" shrinkToFit="1"/>
    </xf>
    <xf numFmtId="0" fontId="19" fillId="0" borderId="82" xfId="418" applyFont="1" applyBorder="1" applyAlignment="1">
      <alignment horizontal="center" vertical="top" wrapText="1" shrinkToFit="1"/>
    </xf>
  </cellXfs>
  <cellStyles count="440">
    <cellStyle name="Comma 16 2 3" xfId="406" xr:uid="{00000000-0005-0000-0000-000001000000}"/>
    <cellStyle name="Comma 16 2 3 2" xfId="416" xr:uid="{00000000-0005-0000-0000-000002000000}"/>
    <cellStyle name="Comma 2" xfId="399" xr:uid="{00000000-0005-0000-0000-000003000000}"/>
    <cellStyle name="Comma 2 2" xfId="410" xr:uid="{00000000-0005-0000-0000-000004000000}"/>
    <cellStyle name="Comma 2 2 2" xfId="424" xr:uid="{00000000-0005-0000-0000-000005000000}"/>
    <cellStyle name="Comma 2 3" xfId="436" xr:uid="{38FF7004-CC23-4EE7-B177-ED5C5F377140}"/>
    <cellStyle name="Comma 3" xfId="1" xr:uid="{00000000-0005-0000-0000-000006000000}"/>
    <cellStyle name="Comma 3 2" xfId="409" xr:uid="{00000000-0005-0000-0000-000007000000}"/>
    <cellStyle name="Hyperlink 2" xfId="3" xr:uid="{00000000-0005-0000-0000-000008000000}"/>
    <cellStyle name="Normal" xfId="0" builtinId="0"/>
    <cellStyle name="Normal 10 2" xfId="2" xr:uid="{00000000-0005-0000-0000-00000A000000}"/>
    <cellStyle name="Normal 10 2 10" xfId="390" xr:uid="{00000000-0005-0000-0000-00000B000000}"/>
    <cellStyle name="Normal 2 52" xfId="408" xr:uid="{00000000-0005-0000-0000-00000C000000}"/>
    <cellStyle name="Normal 2 52 2" xfId="411" xr:uid="{00000000-0005-0000-0000-00000D000000}"/>
    <cellStyle name="Normal 2 52 2 2" xfId="425" xr:uid="{00000000-0005-0000-0000-00000E000000}"/>
    <cellStyle name="Normal 2 52 3" xfId="418" xr:uid="{00000000-0005-0000-0000-00000F000000}"/>
    <cellStyle name="Normal 2 52 4" xfId="423" xr:uid="{00000000-0005-0000-0000-000010000000}"/>
    <cellStyle name="Normal 2 52 5" xfId="434" xr:uid="{8C61F0EB-F786-49B6-BE8A-77B2D0A81CED}"/>
    <cellStyle name="Normal 3" xfId="435" xr:uid="{9A65CA25-D135-4646-9E85-D5548B192871}"/>
    <cellStyle name="Normal 3 2" xfId="438" xr:uid="{874C54D6-1990-440D-829A-F56B2BD8CE63}"/>
    <cellStyle name="Normal 49 2" xfId="405" xr:uid="{00000000-0005-0000-0000-000011000000}"/>
    <cellStyle name="Normal 49 2 2" xfId="415" xr:uid="{00000000-0005-0000-0000-000012000000}"/>
    <cellStyle name="Normal 49 2 3" xfId="403" xr:uid="{00000000-0005-0000-0000-000013000000}"/>
    <cellStyle name="Normal 49 2 3 2" xfId="413" xr:uid="{00000000-0005-0000-0000-000014000000}"/>
    <cellStyle name="Normal 49 2 3 2 2" xfId="404" xr:uid="{00000000-0005-0000-0000-000015000000}"/>
    <cellStyle name="Normal 49 2 3 2 2 2" xfId="414" xr:uid="{00000000-0005-0000-0000-000016000000}"/>
    <cellStyle name="Normal 51" xfId="391" xr:uid="{00000000-0005-0000-0000-000017000000}"/>
    <cellStyle name="Normal 51 2" xfId="402" xr:uid="{00000000-0005-0000-0000-000018000000}"/>
    <cellStyle name="Normal 51 2 2" xfId="412" xr:uid="{00000000-0005-0000-0000-000019000000}"/>
    <cellStyle name="Normal 51 2 2 2" xfId="422" xr:uid="{00000000-0005-0000-0000-00001A000000}"/>
    <cellStyle name="Normal 51 2 2 3" xfId="433" xr:uid="{B3C4D099-C35C-4E5E-B508-914A5F356F62}"/>
    <cellStyle name="Normal 51 2 2 4" xfId="439" xr:uid="{9609A7BE-17EF-4BD8-81B0-E96E97424C4A}"/>
    <cellStyle name="Normal 57" xfId="392" xr:uid="{00000000-0005-0000-0000-00001B000000}"/>
    <cellStyle name="Normal 57 2" xfId="407" xr:uid="{00000000-0005-0000-0000-00001C000000}"/>
    <cellStyle name="Normal 57 2 2" xfId="417" xr:uid="{00000000-0005-0000-0000-00001D000000}"/>
    <cellStyle name="Normal 57 2 2 2" xfId="421" xr:uid="{00000000-0005-0000-0000-00001E000000}"/>
    <cellStyle name="Normal 57 2 2 2 2" xfId="432" xr:uid="{64CE8090-3D7F-4B25-8B84-E61B0B62F7E5}"/>
    <cellStyle name="Normal 57 2 2 3" xfId="431" xr:uid="{C8246123-F0C2-469A-833F-CB7C044FCE07}"/>
    <cellStyle name="Normal 57 2 2 4" xfId="437" xr:uid="{991BE90E-906A-4DBC-B9C1-C799B93FABBC}"/>
    <cellStyle name="Normal 58 2" xfId="4" xr:uid="{00000000-0005-0000-0000-00001F000000}"/>
    <cellStyle name="Normal 58 2 10" xfId="37" xr:uid="{00000000-0005-0000-0000-000020000000}"/>
    <cellStyle name="Normal 58 2 10 2" xfId="133" xr:uid="{00000000-0005-0000-0000-000021000000}"/>
    <cellStyle name="Normal 58 2 10 2 2" xfId="325" xr:uid="{00000000-0005-0000-0000-000022000000}"/>
    <cellStyle name="Normal 58 2 10 3" xfId="229" xr:uid="{00000000-0005-0000-0000-000023000000}"/>
    <cellStyle name="Normal 58 2 11" xfId="101" xr:uid="{00000000-0005-0000-0000-000024000000}"/>
    <cellStyle name="Normal 58 2 11 2" xfId="293" xr:uid="{00000000-0005-0000-0000-000025000000}"/>
    <cellStyle name="Normal 58 2 12" xfId="197" xr:uid="{00000000-0005-0000-0000-000026000000}"/>
    <cellStyle name="Normal 58 2 2" xfId="6" xr:uid="{00000000-0005-0000-0000-000027000000}"/>
    <cellStyle name="Normal 58 2 2 10" xfId="102" xr:uid="{00000000-0005-0000-0000-000028000000}"/>
    <cellStyle name="Normal 58 2 2 10 2" xfId="294" xr:uid="{00000000-0005-0000-0000-000029000000}"/>
    <cellStyle name="Normal 58 2 2 11" xfId="198" xr:uid="{00000000-0005-0000-0000-00002A000000}"/>
    <cellStyle name="Normal 58 2 2 11 2" xfId="394" xr:uid="{00000000-0005-0000-0000-00002B000000}"/>
    <cellStyle name="Normal 58 2 2 11 2 2" xfId="398" xr:uid="{00000000-0005-0000-0000-00002C000000}"/>
    <cellStyle name="Normal 58 2 2 11 2 3" xfId="401" xr:uid="{00000000-0005-0000-0000-00002D000000}"/>
    <cellStyle name="Normal 58 2 2 11 2 3 2" xfId="420" xr:uid="{00000000-0005-0000-0000-00002E000000}"/>
    <cellStyle name="Normal 58 2 2 11 2 3 3" xfId="428" xr:uid="{00000000-0005-0000-0000-00002F000000}"/>
    <cellStyle name="Normal 58 2 2 12" xfId="393" xr:uid="{00000000-0005-0000-0000-000030000000}"/>
    <cellStyle name="Normal 58 2 2 12 2" xfId="400" xr:uid="{00000000-0005-0000-0000-000031000000}"/>
    <cellStyle name="Normal 58 2 2 12 2 2" xfId="419" xr:uid="{00000000-0005-0000-0000-000032000000}"/>
    <cellStyle name="Normal 58 2 2 12 2 2 2" xfId="430" xr:uid="{F3C48F5E-BFE0-4A07-B904-F73987E283F0}"/>
    <cellStyle name="Normal 58 2 2 12 2 3" xfId="426" xr:uid="{00000000-0005-0000-0000-000033000000}"/>
    <cellStyle name="Normal 58 2 2 12 3" xfId="427" xr:uid="{00000000-0005-0000-0000-000034000000}"/>
    <cellStyle name="Normal 58 2 2 17" xfId="389" xr:uid="{00000000-0005-0000-0000-000035000000}"/>
    <cellStyle name="Normal 58 2 2 17 2" xfId="395" xr:uid="{00000000-0005-0000-0000-000036000000}"/>
    <cellStyle name="Normal 58 2 2 17 3" xfId="429" xr:uid="{F3FC158C-0419-458E-A25E-7A0E34A0C8D3}"/>
    <cellStyle name="Normal 58 2 2 2" xfId="8" xr:uid="{00000000-0005-0000-0000-000037000000}"/>
    <cellStyle name="Normal 58 2 2 2 2" xfId="16" xr:uid="{00000000-0005-0000-0000-000038000000}"/>
    <cellStyle name="Normal 58 2 2 2 2 2" xfId="49" xr:uid="{00000000-0005-0000-0000-000039000000}"/>
    <cellStyle name="Normal 58 2 2 2 2 2 2" xfId="145" xr:uid="{00000000-0005-0000-0000-00003A000000}"/>
    <cellStyle name="Normal 58 2 2 2 2 2 2 2" xfId="337" xr:uid="{00000000-0005-0000-0000-00003B000000}"/>
    <cellStyle name="Normal 58 2 2 2 2 2 3" xfId="241" xr:uid="{00000000-0005-0000-0000-00003C000000}"/>
    <cellStyle name="Normal 58 2 2 2 2 3" xfId="80" xr:uid="{00000000-0005-0000-0000-00003D000000}"/>
    <cellStyle name="Normal 58 2 2 2 2 3 2" xfId="176" xr:uid="{00000000-0005-0000-0000-00003E000000}"/>
    <cellStyle name="Normal 58 2 2 2 2 3 2 2" xfId="368" xr:uid="{00000000-0005-0000-0000-00003F000000}"/>
    <cellStyle name="Normal 58 2 2 2 2 3 3" xfId="272" xr:uid="{00000000-0005-0000-0000-000040000000}"/>
    <cellStyle name="Normal 58 2 2 2 2 4" xfId="112" xr:uid="{00000000-0005-0000-0000-000041000000}"/>
    <cellStyle name="Normal 58 2 2 2 2 4 2" xfId="304" xr:uid="{00000000-0005-0000-0000-000042000000}"/>
    <cellStyle name="Normal 58 2 2 2 2 5" xfId="208" xr:uid="{00000000-0005-0000-0000-000043000000}"/>
    <cellStyle name="Normal 58 2 2 2 3" xfId="29" xr:uid="{00000000-0005-0000-0000-000044000000}"/>
    <cellStyle name="Normal 58 2 2 2 3 2" xfId="62" xr:uid="{00000000-0005-0000-0000-000045000000}"/>
    <cellStyle name="Normal 58 2 2 2 3 2 2" xfId="158" xr:uid="{00000000-0005-0000-0000-000046000000}"/>
    <cellStyle name="Normal 58 2 2 2 3 2 2 2" xfId="350" xr:uid="{00000000-0005-0000-0000-000047000000}"/>
    <cellStyle name="Normal 58 2 2 2 3 2 3" xfId="254" xr:uid="{00000000-0005-0000-0000-000048000000}"/>
    <cellStyle name="Normal 58 2 2 2 3 3" xfId="93" xr:uid="{00000000-0005-0000-0000-000049000000}"/>
    <cellStyle name="Normal 58 2 2 2 3 3 2" xfId="189" xr:uid="{00000000-0005-0000-0000-00004A000000}"/>
    <cellStyle name="Normal 58 2 2 2 3 3 2 2" xfId="381" xr:uid="{00000000-0005-0000-0000-00004B000000}"/>
    <cellStyle name="Normal 58 2 2 2 3 3 3" xfId="285" xr:uid="{00000000-0005-0000-0000-00004C000000}"/>
    <cellStyle name="Normal 58 2 2 2 3 4" xfId="125" xr:uid="{00000000-0005-0000-0000-00004D000000}"/>
    <cellStyle name="Normal 58 2 2 2 3 4 2" xfId="317" xr:uid="{00000000-0005-0000-0000-00004E000000}"/>
    <cellStyle name="Normal 58 2 2 2 3 5" xfId="221" xr:uid="{00000000-0005-0000-0000-00004F000000}"/>
    <cellStyle name="Normal 58 2 2 2 4" xfId="23" xr:uid="{00000000-0005-0000-0000-000050000000}"/>
    <cellStyle name="Normal 58 2 2 2 4 2" xfId="56" xr:uid="{00000000-0005-0000-0000-000051000000}"/>
    <cellStyle name="Normal 58 2 2 2 4 2 2" xfId="152" xr:uid="{00000000-0005-0000-0000-000052000000}"/>
    <cellStyle name="Normal 58 2 2 2 4 2 2 2" xfId="344" xr:uid="{00000000-0005-0000-0000-000053000000}"/>
    <cellStyle name="Normal 58 2 2 2 4 2 3" xfId="248" xr:uid="{00000000-0005-0000-0000-000054000000}"/>
    <cellStyle name="Normal 58 2 2 2 4 3" xfId="87" xr:uid="{00000000-0005-0000-0000-000055000000}"/>
    <cellStyle name="Normal 58 2 2 2 4 3 2" xfId="183" xr:uid="{00000000-0005-0000-0000-000056000000}"/>
    <cellStyle name="Normal 58 2 2 2 4 3 2 2" xfId="375" xr:uid="{00000000-0005-0000-0000-000057000000}"/>
    <cellStyle name="Normal 58 2 2 2 4 3 3" xfId="279" xr:uid="{00000000-0005-0000-0000-000058000000}"/>
    <cellStyle name="Normal 58 2 2 2 4 4" xfId="119" xr:uid="{00000000-0005-0000-0000-000059000000}"/>
    <cellStyle name="Normal 58 2 2 2 4 4 2" xfId="311" xr:uid="{00000000-0005-0000-0000-00005A000000}"/>
    <cellStyle name="Normal 58 2 2 2 4 5" xfId="215" xr:uid="{00000000-0005-0000-0000-00005B000000}"/>
    <cellStyle name="Normal 58 2 2 2 5" xfId="41" xr:uid="{00000000-0005-0000-0000-00005C000000}"/>
    <cellStyle name="Normal 58 2 2 2 5 2" xfId="137" xr:uid="{00000000-0005-0000-0000-00005D000000}"/>
    <cellStyle name="Normal 58 2 2 2 5 2 2" xfId="329" xr:uid="{00000000-0005-0000-0000-00005E000000}"/>
    <cellStyle name="Normal 58 2 2 2 5 3" xfId="233" xr:uid="{00000000-0005-0000-0000-00005F000000}"/>
    <cellStyle name="Normal 58 2 2 2 6" xfId="72" xr:uid="{00000000-0005-0000-0000-000060000000}"/>
    <cellStyle name="Normal 58 2 2 2 6 2" xfId="168" xr:uid="{00000000-0005-0000-0000-000061000000}"/>
    <cellStyle name="Normal 58 2 2 2 6 2 2" xfId="360" xr:uid="{00000000-0005-0000-0000-000062000000}"/>
    <cellStyle name="Normal 58 2 2 2 6 3" xfId="264" xr:uid="{00000000-0005-0000-0000-000063000000}"/>
    <cellStyle name="Normal 58 2 2 2 7" xfId="104" xr:uid="{00000000-0005-0000-0000-000064000000}"/>
    <cellStyle name="Normal 58 2 2 2 7 2" xfId="296" xr:uid="{00000000-0005-0000-0000-000065000000}"/>
    <cellStyle name="Normal 58 2 2 2 8" xfId="200" xr:uid="{00000000-0005-0000-0000-000066000000}"/>
    <cellStyle name="Normal 58 2 2 3" xfId="10" xr:uid="{00000000-0005-0000-0000-000067000000}"/>
    <cellStyle name="Normal 58 2 2 3 2" xfId="18" xr:uid="{00000000-0005-0000-0000-000068000000}"/>
    <cellStyle name="Normal 58 2 2 3 2 2" xfId="51" xr:uid="{00000000-0005-0000-0000-000069000000}"/>
    <cellStyle name="Normal 58 2 2 3 2 2 2" xfId="147" xr:uid="{00000000-0005-0000-0000-00006A000000}"/>
    <cellStyle name="Normal 58 2 2 3 2 2 2 2" xfId="339" xr:uid="{00000000-0005-0000-0000-00006B000000}"/>
    <cellStyle name="Normal 58 2 2 3 2 2 3" xfId="243" xr:uid="{00000000-0005-0000-0000-00006C000000}"/>
    <cellStyle name="Normal 58 2 2 3 2 3" xfId="82" xr:uid="{00000000-0005-0000-0000-00006D000000}"/>
    <cellStyle name="Normal 58 2 2 3 2 3 2" xfId="178" xr:uid="{00000000-0005-0000-0000-00006E000000}"/>
    <cellStyle name="Normal 58 2 2 3 2 3 2 2" xfId="370" xr:uid="{00000000-0005-0000-0000-00006F000000}"/>
    <cellStyle name="Normal 58 2 2 3 2 3 3" xfId="274" xr:uid="{00000000-0005-0000-0000-000070000000}"/>
    <cellStyle name="Normal 58 2 2 3 2 4" xfId="114" xr:uid="{00000000-0005-0000-0000-000071000000}"/>
    <cellStyle name="Normal 58 2 2 3 2 4 2" xfId="306" xr:uid="{00000000-0005-0000-0000-000072000000}"/>
    <cellStyle name="Normal 58 2 2 3 2 5" xfId="210" xr:uid="{00000000-0005-0000-0000-000073000000}"/>
    <cellStyle name="Normal 58 2 2 3 3" xfId="31" xr:uid="{00000000-0005-0000-0000-000074000000}"/>
    <cellStyle name="Normal 58 2 2 3 3 2" xfId="64" xr:uid="{00000000-0005-0000-0000-000075000000}"/>
    <cellStyle name="Normal 58 2 2 3 3 2 2" xfId="160" xr:uid="{00000000-0005-0000-0000-000076000000}"/>
    <cellStyle name="Normal 58 2 2 3 3 2 2 2" xfId="352" xr:uid="{00000000-0005-0000-0000-000077000000}"/>
    <cellStyle name="Normal 58 2 2 3 3 2 3" xfId="256" xr:uid="{00000000-0005-0000-0000-000078000000}"/>
    <cellStyle name="Normal 58 2 2 3 3 3" xfId="95" xr:uid="{00000000-0005-0000-0000-000079000000}"/>
    <cellStyle name="Normal 58 2 2 3 3 3 2" xfId="191" xr:uid="{00000000-0005-0000-0000-00007A000000}"/>
    <cellStyle name="Normal 58 2 2 3 3 3 2 2" xfId="383" xr:uid="{00000000-0005-0000-0000-00007B000000}"/>
    <cellStyle name="Normal 58 2 2 3 3 3 3" xfId="287" xr:uid="{00000000-0005-0000-0000-00007C000000}"/>
    <cellStyle name="Normal 58 2 2 3 3 4" xfId="127" xr:uid="{00000000-0005-0000-0000-00007D000000}"/>
    <cellStyle name="Normal 58 2 2 3 3 4 2" xfId="319" xr:uid="{00000000-0005-0000-0000-00007E000000}"/>
    <cellStyle name="Normal 58 2 2 3 3 5" xfId="223" xr:uid="{00000000-0005-0000-0000-00007F000000}"/>
    <cellStyle name="Normal 58 2 2 3 4" xfId="25" xr:uid="{00000000-0005-0000-0000-000080000000}"/>
    <cellStyle name="Normal 58 2 2 3 4 2" xfId="58" xr:uid="{00000000-0005-0000-0000-000081000000}"/>
    <cellStyle name="Normal 58 2 2 3 4 2 2" xfId="154" xr:uid="{00000000-0005-0000-0000-000082000000}"/>
    <cellStyle name="Normal 58 2 2 3 4 2 2 2" xfId="346" xr:uid="{00000000-0005-0000-0000-000083000000}"/>
    <cellStyle name="Normal 58 2 2 3 4 2 3" xfId="250" xr:uid="{00000000-0005-0000-0000-000084000000}"/>
    <cellStyle name="Normal 58 2 2 3 4 3" xfId="89" xr:uid="{00000000-0005-0000-0000-000085000000}"/>
    <cellStyle name="Normal 58 2 2 3 4 3 2" xfId="185" xr:uid="{00000000-0005-0000-0000-000086000000}"/>
    <cellStyle name="Normal 58 2 2 3 4 3 2 2" xfId="377" xr:uid="{00000000-0005-0000-0000-000087000000}"/>
    <cellStyle name="Normal 58 2 2 3 4 3 3" xfId="281" xr:uid="{00000000-0005-0000-0000-000088000000}"/>
    <cellStyle name="Normal 58 2 2 3 4 4" xfId="121" xr:uid="{00000000-0005-0000-0000-000089000000}"/>
    <cellStyle name="Normal 58 2 2 3 4 4 2" xfId="313" xr:uid="{00000000-0005-0000-0000-00008A000000}"/>
    <cellStyle name="Normal 58 2 2 3 4 5" xfId="217" xr:uid="{00000000-0005-0000-0000-00008B000000}"/>
    <cellStyle name="Normal 58 2 2 3 5" xfId="43" xr:uid="{00000000-0005-0000-0000-00008C000000}"/>
    <cellStyle name="Normal 58 2 2 3 5 2" xfId="139" xr:uid="{00000000-0005-0000-0000-00008D000000}"/>
    <cellStyle name="Normal 58 2 2 3 5 2 2" xfId="331" xr:uid="{00000000-0005-0000-0000-00008E000000}"/>
    <cellStyle name="Normal 58 2 2 3 5 3" xfId="235" xr:uid="{00000000-0005-0000-0000-00008F000000}"/>
    <cellStyle name="Normal 58 2 2 3 6" xfId="74" xr:uid="{00000000-0005-0000-0000-000090000000}"/>
    <cellStyle name="Normal 58 2 2 3 6 2" xfId="170" xr:uid="{00000000-0005-0000-0000-000091000000}"/>
    <cellStyle name="Normal 58 2 2 3 6 2 2" xfId="362" xr:uid="{00000000-0005-0000-0000-000092000000}"/>
    <cellStyle name="Normal 58 2 2 3 6 3" xfId="266" xr:uid="{00000000-0005-0000-0000-000093000000}"/>
    <cellStyle name="Normal 58 2 2 3 7" xfId="106" xr:uid="{00000000-0005-0000-0000-000094000000}"/>
    <cellStyle name="Normal 58 2 2 3 7 2" xfId="298" xr:uid="{00000000-0005-0000-0000-000095000000}"/>
    <cellStyle name="Normal 58 2 2 3 8" xfId="202" xr:uid="{00000000-0005-0000-0000-000096000000}"/>
    <cellStyle name="Normal 58 2 2 4" xfId="12" xr:uid="{00000000-0005-0000-0000-000097000000}"/>
    <cellStyle name="Normal 58 2 2 4 2" xfId="20" xr:uid="{00000000-0005-0000-0000-000098000000}"/>
    <cellStyle name="Normal 58 2 2 4 2 2" xfId="53" xr:uid="{00000000-0005-0000-0000-000099000000}"/>
    <cellStyle name="Normal 58 2 2 4 2 2 2" xfId="149" xr:uid="{00000000-0005-0000-0000-00009A000000}"/>
    <cellStyle name="Normal 58 2 2 4 2 2 2 2" xfId="341" xr:uid="{00000000-0005-0000-0000-00009B000000}"/>
    <cellStyle name="Normal 58 2 2 4 2 2 3" xfId="245" xr:uid="{00000000-0005-0000-0000-00009C000000}"/>
    <cellStyle name="Normal 58 2 2 4 2 3" xfId="84" xr:uid="{00000000-0005-0000-0000-00009D000000}"/>
    <cellStyle name="Normal 58 2 2 4 2 3 2" xfId="180" xr:uid="{00000000-0005-0000-0000-00009E000000}"/>
    <cellStyle name="Normal 58 2 2 4 2 3 2 2" xfId="372" xr:uid="{00000000-0005-0000-0000-00009F000000}"/>
    <cellStyle name="Normal 58 2 2 4 2 3 3" xfId="276" xr:uid="{00000000-0005-0000-0000-0000A0000000}"/>
    <cellStyle name="Normal 58 2 2 4 2 4" xfId="116" xr:uid="{00000000-0005-0000-0000-0000A1000000}"/>
    <cellStyle name="Normal 58 2 2 4 2 4 2" xfId="308" xr:uid="{00000000-0005-0000-0000-0000A2000000}"/>
    <cellStyle name="Normal 58 2 2 4 2 5" xfId="212" xr:uid="{00000000-0005-0000-0000-0000A3000000}"/>
    <cellStyle name="Normal 58 2 2 4 3" xfId="33" xr:uid="{00000000-0005-0000-0000-0000A4000000}"/>
    <cellStyle name="Normal 58 2 2 4 3 2" xfId="66" xr:uid="{00000000-0005-0000-0000-0000A5000000}"/>
    <cellStyle name="Normal 58 2 2 4 3 2 2" xfId="162" xr:uid="{00000000-0005-0000-0000-0000A6000000}"/>
    <cellStyle name="Normal 58 2 2 4 3 2 2 2" xfId="354" xr:uid="{00000000-0005-0000-0000-0000A7000000}"/>
    <cellStyle name="Normal 58 2 2 4 3 2 3" xfId="258" xr:uid="{00000000-0005-0000-0000-0000A8000000}"/>
    <cellStyle name="Normal 58 2 2 4 3 3" xfId="97" xr:uid="{00000000-0005-0000-0000-0000A9000000}"/>
    <cellStyle name="Normal 58 2 2 4 3 3 2" xfId="193" xr:uid="{00000000-0005-0000-0000-0000AA000000}"/>
    <cellStyle name="Normal 58 2 2 4 3 3 2 2" xfId="385" xr:uid="{00000000-0005-0000-0000-0000AB000000}"/>
    <cellStyle name="Normal 58 2 2 4 3 3 3" xfId="289" xr:uid="{00000000-0005-0000-0000-0000AC000000}"/>
    <cellStyle name="Normal 58 2 2 4 3 4" xfId="129" xr:uid="{00000000-0005-0000-0000-0000AD000000}"/>
    <cellStyle name="Normal 58 2 2 4 3 4 2" xfId="321" xr:uid="{00000000-0005-0000-0000-0000AE000000}"/>
    <cellStyle name="Normal 58 2 2 4 3 5" xfId="225" xr:uid="{00000000-0005-0000-0000-0000AF000000}"/>
    <cellStyle name="Normal 58 2 2 4 4" xfId="24" xr:uid="{00000000-0005-0000-0000-0000B0000000}"/>
    <cellStyle name="Normal 58 2 2 4 4 2" xfId="57" xr:uid="{00000000-0005-0000-0000-0000B1000000}"/>
    <cellStyle name="Normal 58 2 2 4 4 2 2" xfId="153" xr:uid="{00000000-0005-0000-0000-0000B2000000}"/>
    <cellStyle name="Normal 58 2 2 4 4 2 2 2" xfId="345" xr:uid="{00000000-0005-0000-0000-0000B3000000}"/>
    <cellStyle name="Normal 58 2 2 4 4 2 3" xfId="249" xr:uid="{00000000-0005-0000-0000-0000B4000000}"/>
    <cellStyle name="Normal 58 2 2 4 4 3" xfId="88" xr:uid="{00000000-0005-0000-0000-0000B5000000}"/>
    <cellStyle name="Normal 58 2 2 4 4 3 2" xfId="184" xr:uid="{00000000-0005-0000-0000-0000B6000000}"/>
    <cellStyle name="Normal 58 2 2 4 4 3 2 2" xfId="376" xr:uid="{00000000-0005-0000-0000-0000B7000000}"/>
    <cellStyle name="Normal 58 2 2 4 4 3 3" xfId="280" xr:uid="{00000000-0005-0000-0000-0000B8000000}"/>
    <cellStyle name="Normal 58 2 2 4 4 4" xfId="120" xr:uid="{00000000-0005-0000-0000-0000B9000000}"/>
    <cellStyle name="Normal 58 2 2 4 4 4 2" xfId="312" xr:uid="{00000000-0005-0000-0000-0000BA000000}"/>
    <cellStyle name="Normal 58 2 2 4 4 5" xfId="216" xr:uid="{00000000-0005-0000-0000-0000BB000000}"/>
    <cellStyle name="Normal 58 2 2 4 5" xfId="45" xr:uid="{00000000-0005-0000-0000-0000BC000000}"/>
    <cellStyle name="Normal 58 2 2 4 5 2" xfId="141" xr:uid="{00000000-0005-0000-0000-0000BD000000}"/>
    <cellStyle name="Normal 58 2 2 4 5 2 2" xfId="333" xr:uid="{00000000-0005-0000-0000-0000BE000000}"/>
    <cellStyle name="Normal 58 2 2 4 5 3" xfId="237" xr:uid="{00000000-0005-0000-0000-0000BF000000}"/>
    <cellStyle name="Normal 58 2 2 4 6" xfId="76" xr:uid="{00000000-0005-0000-0000-0000C0000000}"/>
    <cellStyle name="Normal 58 2 2 4 6 2" xfId="172" xr:uid="{00000000-0005-0000-0000-0000C1000000}"/>
    <cellStyle name="Normal 58 2 2 4 6 2 2" xfId="364" xr:uid="{00000000-0005-0000-0000-0000C2000000}"/>
    <cellStyle name="Normal 58 2 2 4 6 3" xfId="268" xr:uid="{00000000-0005-0000-0000-0000C3000000}"/>
    <cellStyle name="Normal 58 2 2 4 7" xfId="108" xr:uid="{00000000-0005-0000-0000-0000C4000000}"/>
    <cellStyle name="Normal 58 2 2 4 7 2" xfId="300" xr:uid="{00000000-0005-0000-0000-0000C5000000}"/>
    <cellStyle name="Normal 58 2 2 4 8" xfId="204" xr:uid="{00000000-0005-0000-0000-0000C6000000}"/>
    <cellStyle name="Normal 58 2 2 5" xfId="14" xr:uid="{00000000-0005-0000-0000-0000C7000000}"/>
    <cellStyle name="Normal 58 2 2 5 2" xfId="47" xr:uid="{00000000-0005-0000-0000-0000C8000000}"/>
    <cellStyle name="Normal 58 2 2 5 2 2" xfId="143" xr:uid="{00000000-0005-0000-0000-0000C9000000}"/>
    <cellStyle name="Normal 58 2 2 5 2 2 2" xfId="335" xr:uid="{00000000-0005-0000-0000-0000CA000000}"/>
    <cellStyle name="Normal 58 2 2 5 2 3" xfId="239" xr:uid="{00000000-0005-0000-0000-0000CB000000}"/>
    <cellStyle name="Normal 58 2 2 5 3" xfId="78" xr:uid="{00000000-0005-0000-0000-0000CC000000}"/>
    <cellStyle name="Normal 58 2 2 5 3 2" xfId="174" xr:uid="{00000000-0005-0000-0000-0000CD000000}"/>
    <cellStyle name="Normal 58 2 2 5 3 2 2" xfId="366" xr:uid="{00000000-0005-0000-0000-0000CE000000}"/>
    <cellStyle name="Normal 58 2 2 5 3 3" xfId="270" xr:uid="{00000000-0005-0000-0000-0000CF000000}"/>
    <cellStyle name="Normal 58 2 2 5 4" xfId="110" xr:uid="{00000000-0005-0000-0000-0000D0000000}"/>
    <cellStyle name="Normal 58 2 2 5 4 2" xfId="302" xr:uid="{00000000-0005-0000-0000-0000D1000000}"/>
    <cellStyle name="Normal 58 2 2 5 5" xfId="206" xr:uid="{00000000-0005-0000-0000-0000D2000000}"/>
    <cellStyle name="Normal 58 2 2 6" xfId="27" xr:uid="{00000000-0005-0000-0000-0000D3000000}"/>
    <cellStyle name="Normal 58 2 2 6 2" xfId="60" xr:uid="{00000000-0005-0000-0000-0000D4000000}"/>
    <cellStyle name="Normal 58 2 2 6 2 2" xfId="156" xr:uid="{00000000-0005-0000-0000-0000D5000000}"/>
    <cellStyle name="Normal 58 2 2 6 2 2 2" xfId="348" xr:uid="{00000000-0005-0000-0000-0000D6000000}"/>
    <cellStyle name="Normal 58 2 2 6 2 3" xfId="252" xr:uid="{00000000-0005-0000-0000-0000D7000000}"/>
    <cellStyle name="Normal 58 2 2 6 3" xfId="91" xr:uid="{00000000-0005-0000-0000-0000D8000000}"/>
    <cellStyle name="Normal 58 2 2 6 3 2" xfId="187" xr:uid="{00000000-0005-0000-0000-0000D9000000}"/>
    <cellStyle name="Normal 58 2 2 6 3 2 2" xfId="379" xr:uid="{00000000-0005-0000-0000-0000DA000000}"/>
    <cellStyle name="Normal 58 2 2 6 3 3" xfId="283" xr:uid="{00000000-0005-0000-0000-0000DB000000}"/>
    <cellStyle name="Normal 58 2 2 6 4" xfId="123" xr:uid="{00000000-0005-0000-0000-0000DC000000}"/>
    <cellStyle name="Normal 58 2 2 6 4 2" xfId="315" xr:uid="{00000000-0005-0000-0000-0000DD000000}"/>
    <cellStyle name="Normal 58 2 2 6 5" xfId="219" xr:uid="{00000000-0005-0000-0000-0000DE000000}"/>
    <cellStyle name="Normal 58 2 2 6 6" xfId="397" xr:uid="{00000000-0005-0000-0000-0000DF000000}"/>
    <cellStyle name="Normal 58 2 2 7" xfId="36" xr:uid="{00000000-0005-0000-0000-0000E0000000}"/>
    <cellStyle name="Normal 58 2 2 7 2" xfId="69" xr:uid="{00000000-0005-0000-0000-0000E1000000}"/>
    <cellStyle name="Normal 58 2 2 7 2 2" xfId="165" xr:uid="{00000000-0005-0000-0000-0000E2000000}"/>
    <cellStyle name="Normal 58 2 2 7 2 2 2" xfId="357" xr:uid="{00000000-0005-0000-0000-0000E3000000}"/>
    <cellStyle name="Normal 58 2 2 7 2 3" xfId="261" xr:uid="{00000000-0005-0000-0000-0000E4000000}"/>
    <cellStyle name="Normal 58 2 2 7 3" xfId="100" xr:uid="{00000000-0005-0000-0000-0000E5000000}"/>
    <cellStyle name="Normal 58 2 2 7 3 2" xfId="196" xr:uid="{00000000-0005-0000-0000-0000E6000000}"/>
    <cellStyle name="Normal 58 2 2 7 3 2 2" xfId="388" xr:uid="{00000000-0005-0000-0000-0000E7000000}"/>
    <cellStyle name="Normal 58 2 2 7 3 3" xfId="292" xr:uid="{00000000-0005-0000-0000-0000E8000000}"/>
    <cellStyle name="Normal 58 2 2 7 4" xfId="132" xr:uid="{00000000-0005-0000-0000-0000E9000000}"/>
    <cellStyle name="Normal 58 2 2 7 4 2" xfId="324" xr:uid="{00000000-0005-0000-0000-0000EA000000}"/>
    <cellStyle name="Normal 58 2 2 7 5" xfId="228" xr:uid="{00000000-0005-0000-0000-0000EB000000}"/>
    <cellStyle name="Normal 58 2 2 8" xfId="39" xr:uid="{00000000-0005-0000-0000-0000EC000000}"/>
    <cellStyle name="Normal 58 2 2 8 2" xfId="135" xr:uid="{00000000-0005-0000-0000-0000ED000000}"/>
    <cellStyle name="Normal 58 2 2 8 2 2" xfId="327" xr:uid="{00000000-0005-0000-0000-0000EE000000}"/>
    <cellStyle name="Normal 58 2 2 8 3" xfId="231" xr:uid="{00000000-0005-0000-0000-0000EF000000}"/>
    <cellStyle name="Normal 58 2 2 9" xfId="70" xr:uid="{00000000-0005-0000-0000-0000F0000000}"/>
    <cellStyle name="Normal 58 2 2 9 2" xfId="166" xr:uid="{00000000-0005-0000-0000-0000F1000000}"/>
    <cellStyle name="Normal 58 2 2 9 2 2" xfId="358" xr:uid="{00000000-0005-0000-0000-0000F2000000}"/>
    <cellStyle name="Normal 58 2 2 9 3" xfId="262" xr:uid="{00000000-0005-0000-0000-0000F3000000}"/>
    <cellStyle name="Normal 58 2 2 9 4" xfId="396" xr:uid="{00000000-0005-0000-0000-0000F4000000}"/>
    <cellStyle name="Normal 58 2 3" xfId="7" xr:uid="{00000000-0005-0000-0000-0000F5000000}"/>
    <cellStyle name="Normal 58 2 3 2" xfId="15" xr:uid="{00000000-0005-0000-0000-0000F6000000}"/>
    <cellStyle name="Normal 58 2 3 2 2" xfId="48" xr:uid="{00000000-0005-0000-0000-0000F7000000}"/>
    <cellStyle name="Normal 58 2 3 2 2 2" xfId="144" xr:uid="{00000000-0005-0000-0000-0000F8000000}"/>
    <cellStyle name="Normal 58 2 3 2 2 2 2" xfId="336" xr:uid="{00000000-0005-0000-0000-0000F9000000}"/>
    <cellStyle name="Normal 58 2 3 2 2 3" xfId="240" xr:uid="{00000000-0005-0000-0000-0000FA000000}"/>
    <cellStyle name="Normal 58 2 3 2 3" xfId="79" xr:uid="{00000000-0005-0000-0000-0000FB000000}"/>
    <cellStyle name="Normal 58 2 3 2 3 2" xfId="175" xr:uid="{00000000-0005-0000-0000-0000FC000000}"/>
    <cellStyle name="Normal 58 2 3 2 3 2 2" xfId="367" xr:uid="{00000000-0005-0000-0000-0000FD000000}"/>
    <cellStyle name="Normal 58 2 3 2 3 3" xfId="271" xr:uid="{00000000-0005-0000-0000-0000FE000000}"/>
    <cellStyle name="Normal 58 2 3 2 4" xfId="111" xr:uid="{00000000-0005-0000-0000-0000FF000000}"/>
    <cellStyle name="Normal 58 2 3 2 4 2" xfId="303" xr:uid="{00000000-0005-0000-0000-000000010000}"/>
    <cellStyle name="Normal 58 2 3 2 5" xfId="207" xr:uid="{00000000-0005-0000-0000-000001010000}"/>
    <cellStyle name="Normal 58 2 3 3" xfId="28" xr:uid="{00000000-0005-0000-0000-000002010000}"/>
    <cellStyle name="Normal 58 2 3 3 2" xfId="61" xr:uid="{00000000-0005-0000-0000-000003010000}"/>
    <cellStyle name="Normal 58 2 3 3 2 2" xfId="157" xr:uid="{00000000-0005-0000-0000-000004010000}"/>
    <cellStyle name="Normal 58 2 3 3 2 2 2" xfId="349" xr:uid="{00000000-0005-0000-0000-000005010000}"/>
    <cellStyle name="Normal 58 2 3 3 2 3" xfId="253" xr:uid="{00000000-0005-0000-0000-000006010000}"/>
    <cellStyle name="Normal 58 2 3 3 3" xfId="92" xr:uid="{00000000-0005-0000-0000-000007010000}"/>
    <cellStyle name="Normal 58 2 3 3 3 2" xfId="188" xr:uid="{00000000-0005-0000-0000-000008010000}"/>
    <cellStyle name="Normal 58 2 3 3 3 2 2" xfId="380" xr:uid="{00000000-0005-0000-0000-000009010000}"/>
    <cellStyle name="Normal 58 2 3 3 3 3" xfId="284" xr:uid="{00000000-0005-0000-0000-00000A010000}"/>
    <cellStyle name="Normal 58 2 3 3 4" xfId="124" xr:uid="{00000000-0005-0000-0000-00000B010000}"/>
    <cellStyle name="Normal 58 2 3 3 4 2" xfId="316" xr:uid="{00000000-0005-0000-0000-00000C010000}"/>
    <cellStyle name="Normal 58 2 3 3 5" xfId="220" xr:uid="{00000000-0005-0000-0000-00000D010000}"/>
    <cellStyle name="Normal 58 2 3 4" xfId="35" xr:uid="{00000000-0005-0000-0000-00000E010000}"/>
    <cellStyle name="Normal 58 2 3 4 2" xfId="68" xr:uid="{00000000-0005-0000-0000-00000F010000}"/>
    <cellStyle name="Normal 58 2 3 4 2 2" xfId="164" xr:uid="{00000000-0005-0000-0000-000010010000}"/>
    <cellStyle name="Normal 58 2 3 4 2 2 2" xfId="356" xr:uid="{00000000-0005-0000-0000-000011010000}"/>
    <cellStyle name="Normal 58 2 3 4 2 3" xfId="260" xr:uid="{00000000-0005-0000-0000-000012010000}"/>
    <cellStyle name="Normal 58 2 3 4 3" xfId="99" xr:uid="{00000000-0005-0000-0000-000013010000}"/>
    <cellStyle name="Normal 58 2 3 4 3 2" xfId="195" xr:uid="{00000000-0005-0000-0000-000014010000}"/>
    <cellStyle name="Normal 58 2 3 4 3 2 2" xfId="387" xr:uid="{00000000-0005-0000-0000-000015010000}"/>
    <cellStyle name="Normal 58 2 3 4 3 3" xfId="291" xr:uid="{00000000-0005-0000-0000-000016010000}"/>
    <cellStyle name="Normal 58 2 3 4 4" xfId="131" xr:uid="{00000000-0005-0000-0000-000017010000}"/>
    <cellStyle name="Normal 58 2 3 4 4 2" xfId="323" xr:uid="{00000000-0005-0000-0000-000018010000}"/>
    <cellStyle name="Normal 58 2 3 4 5" xfId="227" xr:uid="{00000000-0005-0000-0000-000019010000}"/>
    <cellStyle name="Normal 58 2 3 5" xfId="40" xr:uid="{00000000-0005-0000-0000-00001A010000}"/>
    <cellStyle name="Normal 58 2 3 5 2" xfId="136" xr:uid="{00000000-0005-0000-0000-00001B010000}"/>
    <cellStyle name="Normal 58 2 3 5 2 2" xfId="328" xr:uid="{00000000-0005-0000-0000-00001C010000}"/>
    <cellStyle name="Normal 58 2 3 5 3" xfId="232" xr:uid="{00000000-0005-0000-0000-00001D010000}"/>
    <cellStyle name="Normal 58 2 3 6" xfId="71" xr:uid="{00000000-0005-0000-0000-00001E010000}"/>
    <cellStyle name="Normal 58 2 3 6 2" xfId="167" xr:uid="{00000000-0005-0000-0000-00001F010000}"/>
    <cellStyle name="Normal 58 2 3 6 2 2" xfId="359" xr:uid="{00000000-0005-0000-0000-000020010000}"/>
    <cellStyle name="Normal 58 2 3 6 3" xfId="263" xr:uid="{00000000-0005-0000-0000-000021010000}"/>
    <cellStyle name="Normal 58 2 3 7" xfId="103" xr:uid="{00000000-0005-0000-0000-000022010000}"/>
    <cellStyle name="Normal 58 2 3 7 2" xfId="295" xr:uid="{00000000-0005-0000-0000-000023010000}"/>
    <cellStyle name="Normal 58 2 3 8" xfId="199" xr:uid="{00000000-0005-0000-0000-000024010000}"/>
    <cellStyle name="Normal 58 2 4" xfId="11" xr:uid="{00000000-0005-0000-0000-000025010000}"/>
    <cellStyle name="Normal 58 2 4 2" xfId="19" xr:uid="{00000000-0005-0000-0000-000026010000}"/>
    <cellStyle name="Normal 58 2 4 2 2" xfId="52" xr:uid="{00000000-0005-0000-0000-000027010000}"/>
    <cellStyle name="Normal 58 2 4 2 2 2" xfId="148" xr:uid="{00000000-0005-0000-0000-000028010000}"/>
    <cellStyle name="Normal 58 2 4 2 2 2 2" xfId="340" xr:uid="{00000000-0005-0000-0000-000029010000}"/>
    <cellStyle name="Normal 58 2 4 2 2 3" xfId="244" xr:uid="{00000000-0005-0000-0000-00002A010000}"/>
    <cellStyle name="Normal 58 2 4 2 3" xfId="83" xr:uid="{00000000-0005-0000-0000-00002B010000}"/>
    <cellStyle name="Normal 58 2 4 2 3 2" xfId="179" xr:uid="{00000000-0005-0000-0000-00002C010000}"/>
    <cellStyle name="Normal 58 2 4 2 3 2 2" xfId="371" xr:uid="{00000000-0005-0000-0000-00002D010000}"/>
    <cellStyle name="Normal 58 2 4 2 3 3" xfId="275" xr:uid="{00000000-0005-0000-0000-00002E010000}"/>
    <cellStyle name="Normal 58 2 4 2 4" xfId="115" xr:uid="{00000000-0005-0000-0000-00002F010000}"/>
    <cellStyle name="Normal 58 2 4 2 4 2" xfId="307" xr:uid="{00000000-0005-0000-0000-000030010000}"/>
    <cellStyle name="Normal 58 2 4 2 5" xfId="211" xr:uid="{00000000-0005-0000-0000-000031010000}"/>
    <cellStyle name="Normal 58 2 4 3" xfId="32" xr:uid="{00000000-0005-0000-0000-000032010000}"/>
    <cellStyle name="Normal 58 2 4 3 2" xfId="65" xr:uid="{00000000-0005-0000-0000-000033010000}"/>
    <cellStyle name="Normal 58 2 4 3 2 2" xfId="161" xr:uid="{00000000-0005-0000-0000-000034010000}"/>
    <cellStyle name="Normal 58 2 4 3 2 2 2" xfId="353" xr:uid="{00000000-0005-0000-0000-000035010000}"/>
    <cellStyle name="Normal 58 2 4 3 2 3" xfId="257" xr:uid="{00000000-0005-0000-0000-000036010000}"/>
    <cellStyle name="Normal 58 2 4 3 3" xfId="96" xr:uid="{00000000-0005-0000-0000-000037010000}"/>
    <cellStyle name="Normal 58 2 4 3 3 2" xfId="192" xr:uid="{00000000-0005-0000-0000-000038010000}"/>
    <cellStyle name="Normal 58 2 4 3 3 2 2" xfId="384" xr:uid="{00000000-0005-0000-0000-000039010000}"/>
    <cellStyle name="Normal 58 2 4 3 3 3" xfId="288" xr:uid="{00000000-0005-0000-0000-00003A010000}"/>
    <cellStyle name="Normal 58 2 4 3 4" xfId="128" xr:uid="{00000000-0005-0000-0000-00003B010000}"/>
    <cellStyle name="Normal 58 2 4 3 4 2" xfId="320" xr:uid="{00000000-0005-0000-0000-00003C010000}"/>
    <cellStyle name="Normal 58 2 4 3 5" xfId="224" xr:uid="{00000000-0005-0000-0000-00003D010000}"/>
    <cellStyle name="Normal 58 2 4 4" xfId="22" xr:uid="{00000000-0005-0000-0000-00003E010000}"/>
    <cellStyle name="Normal 58 2 4 4 2" xfId="55" xr:uid="{00000000-0005-0000-0000-00003F010000}"/>
    <cellStyle name="Normal 58 2 4 4 2 2" xfId="151" xr:uid="{00000000-0005-0000-0000-000040010000}"/>
    <cellStyle name="Normal 58 2 4 4 2 2 2" xfId="343" xr:uid="{00000000-0005-0000-0000-000041010000}"/>
    <cellStyle name="Normal 58 2 4 4 2 3" xfId="247" xr:uid="{00000000-0005-0000-0000-000042010000}"/>
    <cellStyle name="Normal 58 2 4 4 3" xfId="86" xr:uid="{00000000-0005-0000-0000-000043010000}"/>
    <cellStyle name="Normal 58 2 4 4 3 2" xfId="182" xr:uid="{00000000-0005-0000-0000-000044010000}"/>
    <cellStyle name="Normal 58 2 4 4 3 2 2" xfId="374" xr:uid="{00000000-0005-0000-0000-000045010000}"/>
    <cellStyle name="Normal 58 2 4 4 3 3" xfId="278" xr:uid="{00000000-0005-0000-0000-000046010000}"/>
    <cellStyle name="Normal 58 2 4 4 4" xfId="118" xr:uid="{00000000-0005-0000-0000-000047010000}"/>
    <cellStyle name="Normal 58 2 4 4 4 2" xfId="310" xr:uid="{00000000-0005-0000-0000-000048010000}"/>
    <cellStyle name="Normal 58 2 4 4 5" xfId="214" xr:uid="{00000000-0005-0000-0000-000049010000}"/>
    <cellStyle name="Normal 58 2 4 5" xfId="44" xr:uid="{00000000-0005-0000-0000-00004A010000}"/>
    <cellStyle name="Normal 58 2 4 5 2" xfId="140" xr:uid="{00000000-0005-0000-0000-00004B010000}"/>
    <cellStyle name="Normal 58 2 4 5 2 2" xfId="332" xr:uid="{00000000-0005-0000-0000-00004C010000}"/>
    <cellStyle name="Normal 58 2 4 5 3" xfId="236" xr:uid="{00000000-0005-0000-0000-00004D010000}"/>
    <cellStyle name="Normal 58 2 4 6" xfId="75" xr:uid="{00000000-0005-0000-0000-00004E010000}"/>
    <cellStyle name="Normal 58 2 4 6 2" xfId="171" xr:uid="{00000000-0005-0000-0000-00004F010000}"/>
    <cellStyle name="Normal 58 2 4 6 2 2" xfId="363" xr:uid="{00000000-0005-0000-0000-000050010000}"/>
    <cellStyle name="Normal 58 2 4 6 3" xfId="267" xr:uid="{00000000-0005-0000-0000-000051010000}"/>
    <cellStyle name="Normal 58 2 4 7" xfId="107" xr:uid="{00000000-0005-0000-0000-000052010000}"/>
    <cellStyle name="Normal 58 2 4 7 2" xfId="299" xr:uid="{00000000-0005-0000-0000-000053010000}"/>
    <cellStyle name="Normal 58 2 4 8" xfId="203" xr:uid="{00000000-0005-0000-0000-000054010000}"/>
    <cellStyle name="Normal 58 2 5" xfId="9" xr:uid="{00000000-0005-0000-0000-000055010000}"/>
    <cellStyle name="Normal 58 2 5 2" xfId="17" xr:uid="{00000000-0005-0000-0000-000056010000}"/>
    <cellStyle name="Normal 58 2 5 2 2" xfId="50" xr:uid="{00000000-0005-0000-0000-000057010000}"/>
    <cellStyle name="Normal 58 2 5 2 2 2" xfId="146" xr:uid="{00000000-0005-0000-0000-000058010000}"/>
    <cellStyle name="Normal 58 2 5 2 2 2 2" xfId="338" xr:uid="{00000000-0005-0000-0000-000059010000}"/>
    <cellStyle name="Normal 58 2 5 2 2 3" xfId="242" xr:uid="{00000000-0005-0000-0000-00005A010000}"/>
    <cellStyle name="Normal 58 2 5 2 3" xfId="81" xr:uid="{00000000-0005-0000-0000-00005B010000}"/>
    <cellStyle name="Normal 58 2 5 2 3 2" xfId="177" xr:uid="{00000000-0005-0000-0000-00005C010000}"/>
    <cellStyle name="Normal 58 2 5 2 3 2 2" xfId="369" xr:uid="{00000000-0005-0000-0000-00005D010000}"/>
    <cellStyle name="Normal 58 2 5 2 3 3" xfId="273" xr:uid="{00000000-0005-0000-0000-00005E010000}"/>
    <cellStyle name="Normal 58 2 5 2 4" xfId="113" xr:uid="{00000000-0005-0000-0000-00005F010000}"/>
    <cellStyle name="Normal 58 2 5 2 4 2" xfId="305" xr:uid="{00000000-0005-0000-0000-000060010000}"/>
    <cellStyle name="Normal 58 2 5 2 5" xfId="209" xr:uid="{00000000-0005-0000-0000-000061010000}"/>
    <cellStyle name="Normal 58 2 5 3" xfId="30" xr:uid="{00000000-0005-0000-0000-000062010000}"/>
    <cellStyle name="Normal 58 2 5 3 2" xfId="63" xr:uid="{00000000-0005-0000-0000-000063010000}"/>
    <cellStyle name="Normal 58 2 5 3 2 2" xfId="159" xr:uid="{00000000-0005-0000-0000-000064010000}"/>
    <cellStyle name="Normal 58 2 5 3 2 2 2" xfId="351" xr:uid="{00000000-0005-0000-0000-000065010000}"/>
    <cellStyle name="Normal 58 2 5 3 2 3" xfId="255" xr:uid="{00000000-0005-0000-0000-000066010000}"/>
    <cellStyle name="Normal 58 2 5 3 3" xfId="94" xr:uid="{00000000-0005-0000-0000-000067010000}"/>
    <cellStyle name="Normal 58 2 5 3 3 2" xfId="190" xr:uid="{00000000-0005-0000-0000-000068010000}"/>
    <cellStyle name="Normal 58 2 5 3 3 2 2" xfId="382" xr:uid="{00000000-0005-0000-0000-000069010000}"/>
    <cellStyle name="Normal 58 2 5 3 3 3" xfId="286" xr:uid="{00000000-0005-0000-0000-00006A010000}"/>
    <cellStyle name="Normal 58 2 5 3 4" xfId="126" xr:uid="{00000000-0005-0000-0000-00006B010000}"/>
    <cellStyle name="Normal 58 2 5 3 4 2" xfId="318" xr:uid="{00000000-0005-0000-0000-00006C010000}"/>
    <cellStyle name="Normal 58 2 5 3 5" xfId="222" xr:uid="{00000000-0005-0000-0000-00006D010000}"/>
    <cellStyle name="Normal 58 2 5 4" xfId="21" xr:uid="{00000000-0005-0000-0000-00006E010000}"/>
    <cellStyle name="Normal 58 2 5 4 2" xfId="54" xr:uid="{00000000-0005-0000-0000-00006F010000}"/>
    <cellStyle name="Normal 58 2 5 4 2 2" xfId="150" xr:uid="{00000000-0005-0000-0000-000070010000}"/>
    <cellStyle name="Normal 58 2 5 4 2 2 2" xfId="342" xr:uid="{00000000-0005-0000-0000-000071010000}"/>
    <cellStyle name="Normal 58 2 5 4 2 3" xfId="246" xr:uid="{00000000-0005-0000-0000-000072010000}"/>
    <cellStyle name="Normal 58 2 5 4 3" xfId="85" xr:uid="{00000000-0005-0000-0000-000073010000}"/>
    <cellStyle name="Normal 58 2 5 4 3 2" xfId="181" xr:uid="{00000000-0005-0000-0000-000074010000}"/>
    <cellStyle name="Normal 58 2 5 4 3 2 2" xfId="373" xr:uid="{00000000-0005-0000-0000-000075010000}"/>
    <cellStyle name="Normal 58 2 5 4 3 3" xfId="277" xr:uid="{00000000-0005-0000-0000-000076010000}"/>
    <cellStyle name="Normal 58 2 5 4 4" xfId="117" xr:uid="{00000000-0005-0000-0000-000077010000}"/>
    <cellStyle name="Normal 58 2 5 4 4 2" xfId="309" xr:uid="{00000000-0005-0000-0000-000078010000}"/>
    <cellStyle name="Normal 58 2 5 4 5" xfId="213" xr:uid="{00000000-0005-0000-0000-000079010000}"/>
    <cellStyle name="Normal 58 2 5 5" xfId="42" xr:uid="{00000000-0005-0000-0000-00007A010000}"/>
    <cellStyle name="Normal 58 2 5 5 2" xfId="138" xr:uid="{00000000-0005-0000-0000-00007B010000}"/>
    <cellStyle name="Normal 58 2 5 5 2 2" xfId="330" xr:uid="{00000000-0005-0000-0000-00007C010000}"/>
    <cellStyle name="Normal 58 2 5 5 3" xfId="234" xr:uid="{00000000-0005-0000-0000-00007D010000}"/>
    <cellStyle name="Normal 58 2 5 6" xfId="73" xr:uid="{00000000-0005-0000-0000-00007E010000}"/>
    <cellStyle name="Normal 58 2 5 6 2" xfId="169" xr:uid="{00000000-0005-0000-0000-00007F010000}"/>
    <cellStyle name="Normal 58 2 5 6 2 2" xfId="361" xr:uid="{00000000-0005-0000-0000-000080010000}"/>
    <cellStyle name="Normal 58 2 5 6 3" xfId="265" xr:uid="{00000000-0005-0000-0000-000081010000}"/>
    <cellStyle name="Normal 58 2 5 7" xfId="105" xr:uid="{00000000-0005-0000-0000-000082010000}"/>
    <cellStyle name="Normal 58 2 5 7 2" xfId="297" xr:uid="{00000000-0005-0000-0000-000083010000}"/>
    <cellStyle name="Normal 58 2 5 8" xfId="201" xr:uid="{00000000-0005-0000-0000-000084010000}"/>
    <cellStyle name="Normal 58 2 6" xfId="13" xr:uid="{00000000-0005-0000-0000-000085010000}"/>
    <cellStyle name="Normal 58 2 6 2" xfId="46" xr:uid="{00000000-0005-0000-0000-000086010000}"/>
    <cellStyle name="Normal 58 2 6 2 2" xfId="142" xr:uid="{00000000-0005-0000-0000-000087010000}"/>
    <cellStyle name="Normal 58 2 6 2 2 2" xfId="334" xr:uid="{00000000-0005-0000-0000-000088010000}"/>
    <cellStyle name="Normal 58 2 6 2 3" xfId="238" xr:uid="{00000000-0005-0000-0000-000089010000}"/>
    <cellStyle name="Normal 58 2 6 3" xfId="77" xr:uid="{00000000-0005-0000-0000-00008A010000}"/>
    <cellStyle name="Normal 58 2 6 3 2" xfId="173" xr:uid="{00000000-0005-0000-0000-00008B010000}"/>
    <cellStyle name="Normal 58 2 6 3 2 2" xfId="365" xr:uid="{00000000-0005-0000-0000-00008C010000}"/>
    <cellStyle name="Normal 58 2 6 3 3" xfId="269" xr:uid="{00000000-0005-0000-0000-00008D010000}"/>
    <cellStyle name="Normal 58 2 6 4" xfId="109" xr:uid="{00000000-0005-0000-0000-00008E010000}"/>
    <cellStyle name="Normal 58 2 6 4 2" xfId="301" xr:uid="{00000000-0005-0000-0000-00008F010000}"/>
    <cellStyle name="Normal 58 2 6 5" xfId="205" xr:uid="{00000000-0005-0000-0000-000090010000}"/>
    <cellStyle name="Normal 58 2 7" xfId="26" xr:uid="{00000000-0005-0000-0000-000091010000}"/>
    <cellStyle name="Normal 58 2 7 2" xfId="59" xr:uid="{00000000-0005-0000-0000-000092010000}"/>
    <cellStyle name="Normal 58 2 7 2 2" xfId="155" xr:uid="{00000000-0005-0000-0000-000093010000}"/>
    <cellStyle name="Normal 58 2 7 2 2 2" xfId="347" xr:uid="{00000000-0005-0000-0000-000094010000}"/>
    <cellStyle name="Normal 58 2 7 2 3" xfId="251" xr:uid="{00000000-0005-0000-0000-000095010000}"/>
    <cellStyle name="Normal 58 2 7 3" xfId="90" xr:uid="{00000000-0005-0000-0000-000096010000}"/>
    <cellStyle name="Normal 58 2 7 3 2" xfId="186" xr:uid="{00000000-0005-0000-0000-000097010000}"/>
    <cellStyle name="Normal 58 2 7 3 2 2" xfId="378" xr:uid="{00000000-0005-0000-0000-000098010000}"/>
    <cellStyle name="Normal 58 2 7 3 3" xfId="282" xr:uid="{00000000-0005-0000-0000-000099010000}"/>
    <cellStyle name="Normal 58 2 7 4" xfId="122" xr:uid="{00000000-0005-0000-0000-00009A010000}"/>
    <cellStyle name="Normal 58 2 7 4 2" xfId="314" xr:uid="{00000000-0005-0000-0000-00009B010000}"/>
    <cellStyle name="Normal 58 2 7 5" xfId="218" xr:uid="{00000000-0005-0000-0000-00009C010000}"/>
    <cellStyle name="Normal 58 2 8" xfId="34" xr:uid="{00000000-0005-0000-0000-00009D010000}"/>
    <cellStyle name="Normal 58 2 8 2" xfId="67" xr:uid="{00000000-0005-0000-0000-00009E010000}"/>
    <cellStyle name="Normal 58 2 8 2 2" xfId="163" xr:uid="{00000000-0005-0000-0000-00009F010000}"/>
    <cellStyle name="Normal 58 2 8 2 2 2" xfId="355" xr:uid="{00000000-0005-0000-0000-0000A0010000}"/>
    <cellStyle name="Normal 58 2 8 2 3" xfId="259" xr:uid="{00000000-0005-0000-0000-0000A1010000}"/>
    <cellStyle name="Normal 58 2 8 3" xfId="98" xr:uid="{00000000-0005-0000-0000-0000A2010000}"/>
    <cellStyle name="Normal 58 2 8 3 2" xfId="194" xr:uid="{00000000-0005-0000-0000-0000A3010000}"/>
    <cellStyle name="Normal 58 2 8 3 2 2" xfId="386" xr:uid="{00000000-0005-0000-0000-0000A4010000}"/>
    <cellStyle name="Normal 58 2 8 3 3" xfId="290" xr:uid="{00000000-0005-0000-0000-0000A5010000}"/>
    <cellStyle name="Normal 58 2 8 4" xfId="130" xr:uid="{00000000-0005-0000-0000-0000A6010000}"/>
    <cellStyle name="Normal 58 2 8 4 2" xfId="322" xr:uid="{00000000-0005-0000-0000-0000A7010000}"/>
    <cellStyle name="Normal 58 2 8 5" xfId="226" xr:uid="{00000000-0005-0000-0000-0000A8010000}"/>
    <cellStyle name="Normal 58 2 9" xfId="38" xr:uid="{00000000-0005-0000-0000-0000A9010000}"/>
    <cellStyle name="Normal 58 2 9 2" xfId="134" xr:uid="{00000000-0005-0000-0000-0000AA010000}"/>
    <cellStyle name="Normal 58 2 9 2 2" xfId="326" xr:uid="{00000000-0005-0000-0000-0000AB010000}"/>
    <cellStyle name="Normal 58 2 9 3" xfId="230" xr:uid="{00000000-0005-0000-0000-0000AC010000}"/>
    <cellStyle name="Percent 2" xfId="5" xr:uid="{00000000-0005-0000-0000-0000AE010000}"/>
  </cellStyles>
  <dxfs count="0"/>
  <tableStyles count="0" defaultTableStyle="TableStyleMedium2" defaultPivotStyle="PivotStyleLight16"/>
  <colors>
    <mruColors>
      <color rgb="FFEFF6EA"/>
      <color rgb="FFEAF4E4"/>
      <color rgb="FF2439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84" Type="http://schemas.openxmlformats.org/officeDocument/2006/relationships/externalLink" Target="externalLinks/externalLink78.xml"/><Relationship Id="rId89" Type="http://schemas.openxmlformats.org/officeDocument/2006/relationships/externalLink" Target="externalLinks/externalLink83.xml"/><Relationship Id="rId16" Type="http://schemas.openxmlformats.org/officeDocument/2006/relationships/externalLink" Target="externalLinks/externalLink10.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74" Type="http://schemas.openxmlformats.org/officeDocument/2006/relationships/externalLink" Target="externalLinks/externalLink68.xml"/><Relationship Id="rId79" Type="http://schemas.openxmlformats.org/officeDocument/2006/relationships/externalLink" Target="externalLinks/externalLink73.xml"/><Relationship Id="rId5" Type="http://schemas.openxmlformats.org/officeDocument/2006/relationships/worksheet" Target="worksheets/sheet5.xml"/><Relationship Id="rId90" Type="http://schemas.openxmlformats.org/officeDocument/2006/relationships/externalLink" Target="externalLinks/externalLink84.xml"/><Relationship Id="rId95" Type="http://schemas.openxmlformats.org/officeDocument/2006/relationships/calcChain" Target="calcChain.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80" Type="http://schemas.openxmlformats.org/officeDocument/2006/relationships/externalLink" Target="externalLinks/externalLink74.xml"/><Relationship Id="rId85" Type="http://schemas.openxmlformats.org/officeDocument/2006/relationships/externalLink" Target="externalLinks/externalLink79.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91" Type="http://schemas.openxmlformats.org/officeDocument/2006/relationships/externalLink" Target="externalLinks/externalLink8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19033</xdr:colOff>
      <xdr:row>7</xdr:row>
      <xdr:rowOff>85726</xdr:rowOff>
    </xdr:from>
    <xdr:to>
      <xdr:col>15</xdr:col>
      <xdr:colOff>9524</xdr:colOff>
      <xdr:row>7</xdr:row>
      <xdr:rowOff>95247</xdr:rowOff>
    </xdr:to>
    <xdr:cxnSp macro="">
      <xdr:nvCxnSpPr>
        <xdr:cNvPr id="2" name="AutoShape 2">
          <a:extLst>
            <a:ext uri="{FF2B5EF4-FFF2-40B4-BE49-F238E27FC236}">
              <a16:creationId xmlns:a16="http://schemas.microsoft.com/office/drawing/2014/main" id="{00000000-0008-0000-0000-000002000000}"/>
            </a:ext>
          </a:extLst>
        </xdr:cNvPr>
        <xdr:cNvCxnSpPr>
          <a:cxnSpLocks noChangeShapeType="1"/>
        </xdr:cNvCxnSpPr>
      </xdr:nvCxnSpPr>
      <xdr:spPr bwMode="auto">
        <a:xfrm rot="10800000">
          <a:off x="9977932800" y="1419226"/>
          <a:ext cx="7667642" cy="9521"/>
        </a:xfrm>
        <a:prstGeom prst="straightConnector1">
          <a:avLst/>
        </a:prstGeom>
        <a:noFill/>
        <a:ln w="25400">
          <a:solidFill>
            <a:srgbClr val="FF0000"/>
          </a:solidFill>
          <a:round/>
          <a:headEnd/>
          <a:tailEnd/>
        </a:ln>
      </xdr:spPr>
    </xdr:cxnSp>
    <xdr:clientData/>
  </xdr:twoCellAnchor>
  <xdr:twoCellAnchor editAs="oneCell">
    <xdr:from>
      <xdr:col>0</xdr:col>
      <xdr:colOff>70037</xdr:colOff>
      <xdr:row>1</xdr:row>
      <xdr:rowOff>110067</xdr:rowOff>
    </xdr:from>
    <xdr:to>
      <xdr:col>3</xdr:col>
      <xdr:colOff>566695</xdr:colOff>
      <xdr:row>6</xdr:row>
      <xdr:rowOff>106673</xdr:rowOff>
    </xdr:to>
    <xdr:pic>
      <xdr:nvPicPr>
        <xdr:cNvPr id="9" name="Picture 8">
          <a:extLst>
            <a:ext uri="{FF2B5EF4-FFF2-40B4-BE49-F238E27FC236}">
              <a16:creationId xmlns:a16="http://schemas.microsoft.com/office/drawing/2014/main" id="{A20DC71F-A571-4EE8-939A-969D2707B5A4}"/>
            </a:ext>
          </a:extLst>
        </xdr:cNvPr>
        <xdr:cNvPicPr>
          <a:picLocks noChangeAspect="1"/>
        </xdr:cNvPicPr>
      </xdr:nvPicPr>
      <xdr:blipFill>
        <a:blip xmlns:r="http://schemas.openxmlformats.org/officeDocument/2006/relationships" r:embed="rId1"/>
        <a:stretch>
          <a:fillRect/>
        </a:stretch>
      </xdr:blipFill>
      <xdr:spPr>
        <a:xfrm>
          <a:off x="10260838571" y="296334"/>
          <a:ext cx="2105325" cy="944872"/>
        </a:xfrm>
        <a:prstGeom prst="rect">
          <a:avLst/>
        </a:prstGeom>
      </xdr:spPr>
    </xdr:pic>
    <xdr:clientData/>
  </xdr:twoCellAnchor>
  <xdr:twoCellAnchor editAs="oneCell">
    <xdr:from>
      <xdr:col>9</xdr:col>
      <xdr:colOff>676762</xdr:colOff>
      <xdr:row>1</xdr:row>
      <xdr:rowOff>118534</xdr:rowOff>
    </xdr:from>
    <xdr:to>
      <xdr:col>14</xdr:col>
      <xdr:colOff>995620</xdr:colOff>
      <xdr:row>6</xdr:row>
      <xdr:rowOff>115140</xdr:rowOff>
    </xdr:to>
    <xdr:pic>
      <xdr:nvPicPr>
        <xdr:cNvPr id="10" name="Picture 9">
          <a:extLst>
            <a:ext uri="{FF2B5EF4-FFF2-40B4-BE49-F238E27FC236}">
              <a16:creationId xmlns:a16="http://schemas.microsoft.com/office/drawing/2014/main" id="{04AA4926-3631-44AA-9A58-97942ABB765B}"/>
            </a:ext>
          </a:extLst>
        </xdr:cNvPr>
        <xdr:cNvPicPr>
          <a:picLocks noChangeAspect="1"/>
        </xdr:cNvPicPr>
      </xdr:nvPicPr>
      <xdr:blipFill>
        <a:blip xmlns:r="http://schemas.openxmlformats.org/officeDocument/2006/relationships" r:embed="rId1"/>
        <a:stretch>
          <a:fillRect/>
        </a:stretch>
      </xdr:blipFill>
      <xdr:spPr>
        <a:xfrm>
          <a:off x="10255126446" y="304801"/>
          <a:ext cx="2105325" cy="9448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647701</xdr:colOff>
      <xdr:row>5</xdr:row>
      <xdr:rowOff>66675</xdr:rowOff>
    </xdr:from>
    <xdr:to>
      <xdr:col>10</xdr:col>
      <xdr:colOff>400050</xdr:colOff>
      <xdr:row>5</xdr:row>
      <xdr:rowOff>314325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0188975050" y="1641475"/>
          <a:ext cx="1784349" cy="247650"/>
          <a:chOff x="9976351650" y="1143000"/>
          <a:chExt cx="2190750" cy="190500"/>
        </a:xfrm>
      </xdr:grpSpPr>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9783233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9781042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9778851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9776661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99774470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9772279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99770088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99767898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99765707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99763516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rtl="1"/>
            <a:endParaRPr lang="en-US" sz="1200" b="1">
              <a:solidFill>
                <a:schemeClr val="dk1"/>
              </a:solidFill>
              <a:latin typeface="+mn-lt"/>
              <a:ea typeface="+mn-ea"/>
              <a:cs typeface="B Nazanin" pitchFamily="2" charset="-78"/>
            </a:endParaRPr>
          </a:p>
        </xdr:txBody>
      </xdr:sp>
    </xdr:grpSp>
    <xdr:clientData/>
  </xdr:twoCellAnchor>
  <xdr:twoCellAnchor>
    <xdr:from>
      <xdr:col>8</xdr:col>
      <xdr:colOff>47625</xdr:colOff>
      <xdr:row>7</xdr:row>
      <xdr:rowOff>135255</xdr:rowOff>
    </xdr:from>
    <xdr:to>
      <xdr:col>10</xdr:col>
      <xdr:colOff>400050</xdr:colOff>
      <xdr:row>9</xdr:row>
      <xdr:rowOff>47625</xdr:rowOff>
    </xdr:to>
    <xdr:grpSp>
      <xdr:nvGrpSpPr>
        <xdr:cNvPr id="13" name="Group 12">
          <a:extLst>
            <a:ext uri="{FF2B5EF4-FFF2-40B4-BE49-F238E27FC236}">
              <a16:creationId xmlns:a16="http://schemas.microsoft.com/office/drawing/2014/main" id="{00000000-0008-0000-0100-00000D000000}"/>
            </a:ext>
          </a:extLst>
        </xdr:cNvPr>
        <xdr:cNvGrpSpPr/>
      </xdr:nvGrpSpPr>
      <xdr:grpSpPr>
        <a:xfrm>
          <a:off x="10188975050" y="2243455"/>
          <a:ext cx="2384425" cy="267970"/>
          <a:chOff x="9976351650" y="1143000"/>
          <a:chExt cx="2190750" cy="190500"/>
        </a:xfrm>
      </xdr:grpSpPr>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99783233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99781042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99778851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99776661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99774470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99772279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9770088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99767898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99765707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99763516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400" b="1">
              <a:solidFill>
                <a:schemeClr val="dk1"/>
              </a:solidFill>
              <a:latin typeface="+mn-lt"/>
              <a:ea typeface="+mn-ea"/>
              <a:cs typeface="B Nazanin" pitchFamily="2" charset="-78"/>
            </a:endParaRPr>
          </a:p>
        </xdr:txBody>
      </xdr:sp>
    </xdr:grpSp>
    <xdr:clientData/>
  </xdr:twoCellAnchor>
  <xdr:twoCellAnchor>
    <xdr:from>
      <xdr:col>8</xdr:col>
      <xdr:colOff>85724</xdr:colOff>
      <xdr:row>16</xdr:row>
      <xdr:rowOff>3808</xdr:rowOff>
    </xdr:from>
    <xdr:to>
      <xdr:col>10</xdr:col>
      <xdr:colOff>457200</xdr:colOff>
      <xdr:row>16</xdr:row>
      <xdr:rowOff>209549</xdr:rowOff>
    </xdr:to>
    <xdr:grpSp>
      <xdr:nvGrpSpPr>
        <xdr:cNvPr id="24" name="Group 23">
          <a:extLst>
            <a:ext uri="{FF2B5EF4-FFF2-40B4-BE49-F238E27FC236}">
              <a16:creationId xmlns:a16="http://schemas.microsoft.com/office/drawing/2014/main" id="{00000000-0008-0000-0100-000018000000}"/>
            </a:ext>
          </a:extLst>
        </xdr:cNvPr>
        <xdr:cNvGrpSpPr/>
      </xdr:nvGrpSpPr>
      <xdr:grpSpPr>
        <a:xfrm>
          <a:off x="10188917900" y="3877308"/>
          <a:ext cx="2403476" cy="205741"/>
          <a:chOff x="9976351650" y="1143000"/>
          <a:chExt cx="2190750" cy="190501"/>
        </a:xfrm>
      </xdr:grpSpPr>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9783233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rtl="1"/>
            <a:endParaRPr lang="en-US" sz="1100">
              <a:solidFill>
                <a:schemeClr val="dk1"/>
              </a:solidFill>
              <a:latin typeface="+mn-lt"/>
              <a:ea typeface="+mn-ea"/>
              <a:cs typeface="B Nazanin" pitchFamily="2" charset="-78"/>
            </a:endParaRPr>
          </a:p>
        </xdr:txBody>
      </xdr:sp>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99781042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99778851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9977666100" y="1143001"/>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99774470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99772279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99770088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99767898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99765707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99763516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r" rtl="1"/>
            <a:endParaRPr lang="en-US" sz="1100">
              <a:solidFill>
                <a:schemeClr val="dk1"/>
              </a:solidFill>
              <a:latin typeface="+mn-lt"/>
              <a:ea typeface="+mn-ea"/>
              <a:cs typeface="B Nazanin" pitchFamily="2" charset="-78"/>
            </a:endParaRPr>
          </a:p>
        </xdr:txBody>
      </xdr:sp>
    </xdr:grpSp>
    <xdr:clientData/>
  </xdr:twoCellAnchor>
  <xdr:twoCellAnchor>
    <xdr:from>
      <xdr:col>4</xdr:col>
      <xdr:colOff>457745</xdr:colOff>
      <xdr:row>5</xdr:row>
      <xdr:rowOff>47627</xdr:rowOff>
    </xdr:from>
    <xdr:to>
      <xdr:col>6</xdr:col>
      <xdr:colOff>693544</xdr:colOff>
      <xdr:row>5</xdr:row>
      <xdr:rowOff>323851</xdr:rowOff>
    </xdr:to>
    <xdr:grpSp>
      <xdr:nvGrpSpPr>
        <xdr:cNvPr id="35" name="Group 34">
          <a:extLst>
            <a:ext uri="{FF2B5EF4-FFF2-40B4-BE49-F238E27FC236}">
              <a16:creationId xmlns:a16="http://schemas.microsoft.com/office/drawing/2014/main" id="{00000000-0008-0000-0100-000023000000}"/>
            </a:ext>
          </a:extLst>
        </xdr:cNvPr>
        <xdr:cNvGrpSpPr/>
      </xdr:nvGrpSpPr>
      <xdr:grpSpPr>
        <a:xfrm>
          <a:off x="10192732856" y="1622427"/>
          <a:ext cx="2153499" cy="276224"/>
          <a:chOff x="9983015469" y="1228725"/>
          <a:chExt cx="2442081" cy="247651"/>
        </a:xfrm>
      </xdr:grpSpPr>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9985235673"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9985013796"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9984801948" y="1228725"/>
            <a:ext cx="221877" cy="24765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9984570042"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9984348165"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9984126288"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9983904411"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9983682534"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9983460657"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9983238780"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9983015469" y="1228725"/>
            <a:ext cx="221877" cy="24765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1"/>
            <a:endParaRPr lang="en-US" sz="1400" b="1">
              <a:solidFill>
                <a:schemeClr val="dk1"/>
              </a:solidFill>
              <a:latin typeface="+mn-lt"/>
              <a:ea typeface="+mn-ea"/>
              <a:cs typeface="B Nazanin" pitchFamily="2" charset="-78"/>
            </a:endParaRPr>
          </a:p>
        </xdr:txBody>
      </xdr:sp>
    </xdr:grpSp>
    <xdr:clientData/>
  </xdr:twoCellAnchor>
  <xdr:twoCellAnchor>
    <xdr:from>
      <xdr:col>2</xdr:col>
      <xdr:colOff>371475</xdr:colOff>
      <xdr:row>23</xdr:row>
      <xdr:rowOff>85725</xdr:rowOff>
    </xdr:from>
    <xdr:to>
      <xdr:col>2</xdr:col>
      <xdr:colOff>609600</xdr:colOff>
      <xdr:row>23</xdr:row>
      <xdr:rowOff>276225</xdr:rowOff>
    </xdr:to>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9988943700" y="6419850"/>
          <a:ext cx="238125"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rtl="1"/>
          <a:r>
            <a:rPr lang="en-US" sz="1200"/>
            <a:t>X</a:t>
          </a:r>
        </a:p>
      </xdr:txBody>
    </xdr:sp>
    <xdr:clientData/>
  </xdr:twoCellAnchor>
  <xdr:twoCellAnchor>
    <xdr:from>
      <xdr:col>3</xdr:col>
      <xdr:colOff>590549</xdr:colOff>
      <xdr:row>23</xdr:row>
      <xdr:rowOff>95250</xdr:rowOff>
    </xdr:from>
    <xdr:to>
      <xdr:col>4</xdr:col>
      <xdr:colOff>266700</xdr:colOff>
      <xdr:row>23</xdr:row>
      <xdr:rowOff>285750</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9986905350" y="6429375"/>
          <a:ext cx="295276"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p>
      </xdr:txBody>
    </xdr:sp>
    <xdr:clientData/>
  </xdr:twoCellAnchor>
  <xdr:twoCellAnchor>
    <xdr:from>
      <xdr:col>8</xdr:col>
      <xdr:colOff>733425</xdr:colOff>
      <xdr:row>12</xdr:row>
      <xdr:rowOff>47625</xdr:rowOff>
    </xdr:from>
    <xdr:to>
      <xdr:col>10</xdr:col>
      <xdr:colOff>466724</xdr:colOff>
      <xdr:row>13</xdr:row>
      <xdr:rowOff>28575</xdr:rowOff>
    </xdr:to>
    <xdr:grpSp>
      <xdr:nvGrpSpPr>
        <xdr:cNvPr id="52" name="Group 51">
          <a:extLst>
            <a:ext uri="{FF2B5EF4-FFF2-40B4-BE49-F238E27FC236}">
              <a16:creationId xmlns:a16="http://schemas.microsoft.com/office/drawing/2014/main" id="{00000000-0008-0000-0100-000034000000}"/>
            </a:ext>
          </a:extLst>
        </xdr:cNvPr>
        <xdr:cNvGrpSpPr/>
      </xdr:nvGrpSpPr>
      <xdr:grpSpPr>
        <a:xfrm>
          <a:off x="10188908376" y="3159125"/>
          <a:ext cx="1765299" cy="196850"/>
          <a:chOff x="9976351650" y="1143000"/>
          <a:chExt cx="2190750" cy="190500"/>
        </a:xfrm>
      </xdr:grpSpPr>
      <xdr:sp macro="" textlink="">
        <xdr:nvSpPr>
          <xdr:cNvPr id="53" name="TextBox 52">
            <a:extLst>
              <a:ext uri="{FF2B5EF4-FFF2-40B4-BE49-F238E27FC236}">
                <a16:creationId xmlns:a16="http://schemas.microsoft.com/office/drawing/2014/main" id="{00000000-0008-0000-0100-000035000000}"/>
              </a:ext>
            </a:extLst>
          </xdr:cNvPr>
          <xdr:cNvSpPr txBox="1"/>
        </xdr:nvSpPr>
        <xdr:spPr>
          <a:xfrm>
            <a:off x="99783233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99781042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99778851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6" name="TextBox 55">
            <a:extLst>
              <a:ext uri="{FF2B5EF4-FFF2-40B4-BE49-F238E27FC236}">
                <a16:creationId xmlns:a16="http://schemas.microsoft.com/office/drawing/2014/main" id="{00000000-0008-0000-0100-000038000000}"/>
              </a:ext>
            </a:extLst>
          </xdr:cNvPr>
          <xdr:cNvSpPr txBox="1"/>
        </xdr:nvSpPr>
        <xdr:spPr>
          <a:xfrm>
            <a:off x="99776661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99774470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99772279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59" name="TextBox 58">
            <a:extLst>
              <a:ext uri="{FF2B5EF4-FFF2-40B4-BE49-F238E27FC236}">
                <a16:creationId xmlns:a16="http://schemas.microsoft.com/office/drawing/2014/main" id="{00000000-0008-0000-0100-00003B000000}"/>
              </a:ext>
            </a:extLst>
          </xdr:cNvPr>
          <xdr:cNvSpPr txBox="1"/>
        </xdr:nvSpPr>
        <xdr:spPr>
          <a:xfrm>
            <a:off x="997700887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997678980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9976570725"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sp macro="" textlink="">
        <xdr:nvSpPr>
          <xdr:cNvPr id="62" name="TextBox 61">
            <a:extLst>
              <a:ext uri="{FF2B5EF4-FFF2-40B4-BE49-F238E27FC236}">
                <a16:creationId xmlns:a16="http://schemas.microsoft.com/office/drawing/2014/main" id="{00000000-0008-0000-0100-00003E000000}"/>
              </a:ext>
            </a:extLst>
          </xdr:cNvPr>
          <xdr:cNvSpPr txBox="1"/>
        </xdr:nvSpPr>
        <xdr:spPr>
          <a:xfrm>
            <a:off x="9976351650" y="1143000"/>
            <a:ext cx="219075" cy="1905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r" rtl="1"/>
            <a:endParaRPr lang="en-US" sz="1100">
              <a:solidFill>
                <a:schemeClr val="dk1"/>
              </a:solidFill>
              <a:latin typeface="+mn-lt"/>
              <a:ea typeface="+mn-ea"/>
              <a:cs typeface="B Nazanin" pitchFamily="2" charset="-78"/>
            </a:endParaRPr>
          </a:p>
        </xdr:txBody>
      </xdr:sp>
    </xdr:grpSp>
    <xdr:clientData/>
  </xdr:twoCellAnchor>
  <xdr:twoCellAnchor>
    <xdr:from>
      <xdr:col>4</xdr:col>
      <xdr:colOff>66675</xdr:colOff>
      <xdr:row>14</xdr:row>
      <xdr:rowOff>28575</xdr:rowOff>
    </xdr:from>
    <xdr:to>
      <xdr:col>6</xdr:col>
      <xdr:colOff>572690</xdr:colOff>
      <xdr:row>15</xdr:row>
      <xdr:rowOff>38105</xdr:rowOff>
    </xdr:to>
    <xdr:grpSp>
      <xdr:nvGrpSpPr>
        <xdr:cNvPr id="63" name="Group 62">
          <a:extLst>
            <a:ext uri="{FF2B5EF4-FFF2-40B4-BE49-F238E27FC236}">
              <a16:creationId xmlns:a16="http://schemas.microsoft.com/office/drawing/2014/main" id="{00000000-0008-0000-0100-00003F000000}"/>
            </a:ext>
          </a:extLst>
        </xdr:cNvPr>
        <xdr:cNvGrpSpPr/>
      </xdr:nvGrpSpPr>
      <xdr:grpSpPr>
        <a:xfrm>
          <a:off x="10192853710" y="3571875"/>
          <a:ext cx="2423715" cy="225430"/>
          <a:chOff x="9981937185" y="2476492"/>
          <a:chExt cx="2101140" cy="180983"/>
        </a:xfrm>
      </xdr:grpSpPr>
      <xdr:sp macro="" textlink="">
        <xdr:nvSpPr>
          <xdr:cNvPr id="64" name="TextBox 63">
            <a:extLst>
              <a:ext uri="{FF2B5EF4-FFF2-40B4-BE49-F238E27FC236}">
                <a16:creationId xmlns:a16="http://schemas.microsoft.com/office/drawing/2014/main" id="{00000000-0008-0000-0100-000040000000}"/>
              </a:ext>
            </a:extLst>
          </xdr:cNvPr>
          <xdr:cNvSpPr txBox="1"/>
        </xdr:nvSpPr>
        <xdr:spPr>
          <a:xfrm>
            <a:off x="99838478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99836573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66" name="TextBox 65">
            <a:extLst>
              <a:ext uri="{FF2B5EF4-FFF2-40B4-BE49-F238E27FC236}">
                <a16:creationId xmlns:a16="http://schemas.microsoft.com/office/drawing/2014/main" id="{00000000-0008-0000-0100-000042000000}"/>
              </a:ext>
            </a:extLst>
          </xdr:cNvPr>
          <xdr:cNvSpPr txBox="1"/>
        </xdr:nvSpPr>
        <xdr:spPr>
          <a:xfrm>
            <a:off x="99834668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67" name="TextBox 66">
            <a:extLst>
              <a:ext uri="{FF2B5EF4-FFF2-40B4-BE49-F238E27FC236}">
                <a16:creationId xmlns:a16="http://schemas.microsoft.com/office/drawing/2014/main" id="{00000000-0008-0000-0100-000043000000}"/>
              </a:ext>
            </a:extLst>
          </xdr:cNvPr>
          <xdr:cNvSpPr txBox="1"/>
        </xdr:nvSpPr>
        <xdr:spPr>
          <a:xfrm>
            <a:off x="99832763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99830763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9982885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0" name="TextBox 69">
            <a:extLst>
              <a:ext uri="{FF2B5EF4-FFF2-40B4-BE49-F238E27FC236}">
                <a16:creationId xmlns:a16="http://schemas.microsoft.com/office/drawing/2014/main" id="{00000000-0008-0000-0100-000046000000}"/>
              </a:ext>
            </a:extLst>
          </xdr:cNvPr>
          <xdr:cNvSpPr txBox="1"/>
        </xdr:nvSpPr>
        <xdr:spPr>
          <a:xfrm>
            <a:off x="9982695300" y="2476498"/>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1" name="TextBox 70">
            <a:extLst>
              <a:ext uri="{FF2B5EF4-FFF2-40B4-BE49-F238E27FC236}">
                <a16:creationId xmlns:a16="http://schemas.microsoft.com/office/drawing/2014/main" id="{00000000-0008-0000-0100-000047000000}"/>
              </a:ext>
            </a:extLst>
          </xdr:cNvPr>
          <xdr:cNvSpPr txBox="1"/>
        </xdr:nvSpPr>
        <xdr:spPr>
          <a:xfrm>
            <a:off x="9982504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2" name="TextBox 71">
            <a:extLst>
              <a:ext uri="{FF2B5EF4-FFF2-40B4-BE49-F238E27FC236}">
                <a16:creationId xmlns:a16="http://schemas.microsoft.com/office/drawing/2014/main" id="{00000000-0008-0000-0100-000048000000}"/>
              </a:ext>
            </a:extLst>
          </xdr:cNvPr>
          <xdr:cNvSpPr txBox="1"/>
        </xdr:nvSpPr>
        <xdr:spPr>
          <a:xfrm>
            <a:off x="99823143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9982123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4" name="TextBox 73">
            <a:extLst>
              <a:ext uri="{FF2B5EF4-FFF2-40B4-BE49-F238E27FC236}">
                <a16:creationId xmlns:a16="http://schemas.microsoft.com/office/drawing/2014/main" id="{00000000-0008-0000-0100-00004A000000}"/>
              </a:ext>
            </a:extLst>
          </xdr:cNvPr>
          <xdr:cNvSpPr txBox="1"/>
        </xdr:nvSpPr>
        <xdr:spPr>
          <a:xfrm>
            <a:off x="9981937185" y="2476492"/>
            <a:ext cx="190500" cy="1809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grpSp>
    <xdr:clientData/>
  </xdr:twoCellAnchor>
  <xdr:twoCellAnchor>
    <xdr:from>
      <xdr:col>4</xdr:col>
      <xdr:colOff>238125</xdr:colOff>
      <xdr:row>12</xdr:row>
      <xdr:rowOff>57150</xdr:rowOff>
    </xdr:from>
    <xdr:to>
      <xdr:col>6</xdr:col>
      <xdr:colOff>933451</xdr:colOff>
      <xdr:row>13</xdr:row>
      <xdr:rowOff>38100</xdr:rowOff>
    </xdr:to>
    <xdr:grpSp>
      <xdr:nvGrpSpPr>
        <xdr:cNvPr id="75" name="Group 74">
          <a:extLst>
            <a:ext uri="{FF2B5EF4-FFF2-40B4-BE49-F238E27FC236}">
              <a16:creationId xmlns:a16="http://schemas.microsoft.com/office/drawing/2014/main" id="{00000000-0008-0000-0100-00004B000000}"/>
            </a:ext>
          </a:extLst>
        </xdr:cNvPr>
        <xdr:cNvGrpSpPr/>
      </xdr:nvGrpSpPr>
      <xdr:grpSpPr>
        <a:xfrm>
          <a:off x="10192492949" y="3168650"/>
          <a:ext cx="2613026" cy="196850"/>
          <a:chOff x="9982123800" y="2476500"/>
          <a:chExt cx="2276475" cy="180975"/>
        </a:xfrm>
      </xdr:grpSpPr>
      <xdr:sp macro="" textlink="">
        <xdr:nvSpPr>
          <xdr:cNvPr id="76" name="TextBox 75">
            <a:extLst>
              <a:ext uri="{FF2B5EF4-FFF2-40B4-BE49-F238E27FC236}">
                <a16:creationId xmlns:a16="http://schemas.microsoft.com/office/drawing/2014/main" id="{00000000-0008-0000-0100-00004C000000}"/>
              </a:ext>
            </a:extLst>
          </xdr:cNvPr>
          <xdr:cNvSpPr txBox="1"/>
        </xdr:nvSpPr>
        <xdr:spPr>
          <a:xfrm>
            <a:off x="9984228825" y="2476500"/>
            <a:ext cx="17145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7" name="TextBox 76">
            <a:extLst>
              <a:ext uri="{FF2B5EF4-FFF2-40B4-BE49-F238E27FC236}">
                <a16:creationId xmlns:a16="http://schemas.microsoft.com/office/drawing/2014/main" id="{00000000-0008-0000-0100-00004D000000}"/>
              </a:ext>
            </a:extLst>
          </xdr:cNvPr>
          <xdr:cNvSpPr txBox="1"/>
        </xdr:nvSpPr>
        <xdr:spPr>
          <a:xfrm>
            <a:off x="99840383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8" name="TextBox 77">
            <a:extLst>
              <a:ext uri="{FF2B5EF4-FFF2-40B4-BE49-F238E27FC236}">
                <a16:creationId xmlns:a16="http://schemas.microsoft.com/office/drawing/2014/main" id="{00000000-0008-0000-0100-00004E000000}"/>
              </a:ext>
            </a:extLst>
          </xdr:cNvPr>
          <xdr:cNvSpPr txBox="1"/>
        </xdr:nvSpPr>
        <xdr:spPr>
          <a:xfrm>
            <a:off x="99838478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79" name="TextBox 78">
            <a:extLst>
              <a:ext uri="{FF2B5EF4-FFF2-40B4-BE49-F238E27FC236}">
                <a16:creationId xmlns:a16="http://schemas.microsoft.com/office/drawing/2014/main" id="{00000000-0008-0000-0100-00004F000000}"/>
              </a:ext>
            </a:extLst>
          </xdr:cNvPr>
          <xdr:cNvSpPr txBox="1"/>
        </xdr:nvSpPr>
        <xdr:spPr>
          <a:xfrm>
            <a:off x="99836573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0" name="TextBox 79">
            <a:extLst>
              <a:ext uri="{FF2B5EF4-FFF2-40B4-BE49-F238E27FC236}">
                <a16:creationId xmlns:a16="http://schemas.microsoft.com/office/drawing/2014/main" id="{00000000-0008-0000-0100-000050000000}"/>
              </a:ext>
            </a:extLst>
          </xdr:cNvPr>
          <xdr:cNvSpPr txBox="1"/>
        </xdr:nvSpPr>
        <xdr:spPr>
          <a:xfrm>
            <a:off x="99834668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1" name="TextBox 80">
            <a:extLst>
              <a:ext uri="{FF2B5EF4-FFF2-40B4-BE49-F238E27FC236}">
                <a16:creationId xmlns:a16="http://schemas.microsoft.com/office/drawing/2014/main" id="{00000000-0008-0000-0100-000051000000}"/>
              </a:ext>
            </a:extLst>
          </xdr:cNvPr>
          <xdr:cNvSpPr txBox="1"/>
        </xdr:nvSpPr>
        <xdr:spPr>
          <a:xfrm>
            <a:off x="9983276325"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2" name="TextBox 81">
            <a:extLst>
              <a:ext uri="{FF2B5EF4-FFF2-40B4-BE49-F238E27FC236}">
                <a16:creationId xmlns:a16="http://schemas.microsoft.com/office/drawing/2014/main" id="{00000000-0008-0000-0100-000052000000}"/>
              </a:ext>
            </a:extLst>
          </xdr:cNvPr>
          <xdr:cNvSpPr txBox="1"/>
        </xdr:nvSpPr>
        <xdr:spPr>
          <a:xfrm>
            <a:off x="99830763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3" name="TextBox 82">
            <a:extLst>
              <a:ext uri="{FF2B5EF4-FFF2-40B4-BE49-F238E27FC236}">
                <a16:creationId xmlns:a16="http://schemas.microsoft.com/office/drawing/2014/main" id="{00000000-0008-0000-0100-000053000000}"/>
              </a:ext>
            </a:extLst>
          </xdr:cNvPr>
          <xdr:cNvSpPr txBox="1"/>
        </xdr:nvSpPr>
        <xdr:spPr>
          <a:xfrm>
            <a:off x="9982885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4" name="TextBox 83">
            <a:extLst>
              <a:ext uri="{FF2B5EF4-FFF2-40B4-BE49-F238E27FC236}">
                <a16:creationId xmlns:a16="http://schemas.microsoft.com/office/drawing/2014/main" id="{00000000-0008-0000-0100-000054000000}"/>
              </a:ext>
            </a:extLst>
          </xdr:cNvPr>
          <xdr:cNvSpPr txBox="1"/>
        </xdr:nvSpPr>
        <xdr:spPr>
          <a:xfrm>
            <a:off x="99826953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5" name="TextBox 84">
            <a:extLst>
              <a:ext uri="{FF2B5EF4-FFF2-40B4-BE49-F238E27FC236}">
                <a16:creationId xmlns:a16="http://schemas.microsoft.com/office/drawing/2014/main" id="{00000000-0008-0000-0100-000055000000}"/>
              </a:ext>
            </a:extLst>
          </xdr:cNvPr>
          <xdr:cNvSpPr txBox="1"/>
        </xdr:nvSpPr>
        <xdr:spPr>
          <a:xfrm>
            <a:off x="9982504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6" name="TextBox 85">
            <a:extLst>
              <a:ext uri="{FF2B5EF4-FFF2-40B4-BE49-F238E27FC236}">
                <a16:creationId xmlns:a16="http://schemas.microsoft.com/office/drawing/2014/main" id="{00000000-0008-0000-0100-000056000000}"/>
              </a:ext>
            </a:extLst>
          </xdr:cNvPr>
          <xdr:cNvSpPr txBox="1"/>
        </xdr:nvSpPr>
        <xdr:spPr>
          <a:xfrm>
            <a:off x="99823143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sp macro="" textlink="">
        <xdr:nvSpPr>
          <xdr:cNvPr id="87" name="TextBox 86">
            <a:extLst>
              <a:ext uri="{FF2B5EF4-FFF2-40B4-BE49-F238E27FC236}">
                <a16:creationId xmlns:a16="http://schemas.microsoft.com/office/drawing/2014/main" id="{00000000-0008-0000-0100-000057000000}"/>
              </a:ext>
            </a:extLst>
          </xdr:cNvPr>
          <xdr:cNvSpPr txBox="1"/>
        </xdr:nvSpPr>
        <xdr:spPr>
          <a:xfrm>
            <a:off x="9982123800" y="2476500"/>
            <a:ext cx="190500" cy="180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endParaRPr lang="en-US" sz="1100">
              <a:cs typeface="B Nazanin" pitchFamily="2" charset="-78"/>
            </a:endParaRPr>
          </a:p>
        </xdr:txBody>
      </xdr:sp>
    </xdr:grpSp>
    <xdr:clientData/>
  </xdr:twoCellAnchor>
  <xdr:twoCellAnchor>
    <xdr:from>
      <xdr:col>0</xdr:col>
      <xdr:colOff>249</xdr:colOff>
      <xdr:row>24</xdr:row>
      <xdr:rowOff>257175</xdr:rowOff>
    </xdr:from>
    <xdr:to>
      <xdr:col>11</xdr:col>
      <xdr:colOff>218818</xdr:colOff>
      <xdr:row>29</xdr:row>
      <xdr:rowOff>200025</xdr:rowOff>
    </xdr:to>
    <xdr:grpSp>
      <xdr:nvGrpSpPr>
        <xdr:cNvPr id="88" name="Group 87">
          <a:extLst>
            <a:ext uri="{FF2B5EF4-FFF2-40B4-BE49-F238E27FC236}">
              <a16:creationId xmlns:a16="http://schemas.microsoft.com/office/drawing/2014/main" id="{00000000-0008-0000-0100-000058000000}"/>
            </a:ext>
          </a:extLst>
        </xdr:cNvPr>
        <xdr:cNvGrpSpPr/>
      </xdr:nvGrpSpPr>
      <xdr:grpSpPr>
        <a:xfrm>
          <a:off x="10188610182" y="6823075"/>
          <a:ext cx="10721469" cy="1111250"/>
          <a:chOff x="10025021032" y="6813848"/>
          <a:chExt cx="13022232" cy="3254506"/>
        </a:xfrm>
      </xdr:grpSpPr>
      <xdr:grpSp>
        <xdr:nvGrpSpPr>
          <xdr:cNvPr id="89" name="Group 17">
            <a:extLst>
              <a:ext uri="{FF2B5EF4-FFF2-40B4-BE49-F238E27FC236}">
                <a16:creationId xmlns:a16="http://schemas.microsoft.com/office/drawing/2014/main" id="{00000000-0008-0000-0100-000059000000}"/>
              </a:ext>
            </a:extLst>
          </xdr:cNvPr>
          <xdr:cNvGrpSpPr/>
        </xdr:nvGrpSpPr>
        <xdr:grpSpPr>
          <a:xfrm>
            <a:off x="10025032885" y="6813848"/>
            <a:ext cx="13010379" cy="3254506"/>
            <a:chOff x="9972570987" y="9529894"/>
            <a:chExt cx="12420316" cy="3280855"/>
          </a:xfrm>
        </xdr:grpSpPr>
        <xdr:sp macro="" textlink="">
          <xdr:nvSpPr>
            <xdr:cNvPr id="91" name="TextBox 90">
              <a:extLst>
                <a:ext uri="{FF2B5EF4-FFF2-40B4-BE49-F238E27FC236}">
                  <a16:creationId xmlns:a16="http://schemas.microsoft.com/office/drawing/2014/main" id="{00000000-0008-0000-0100-00005B000000}"/>
                </a:ext>
              </a:extLst>
            </xdr:cNvPr>
            <xdr:cNvSpPr txBox="1"/>
          </xdr:nvSpPr>
          <xdr:spPr>
            <a:xfrm>
              <a:off x="9979317231" y="9529894"/>
              <a:ext cx="5674072" cy="32708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1050" b="1">
                  <a:cs typeface="B Mitra" pitchFamily="2" charset="-78"/>
                </a:rPr>
                <a:t>فروشنده </a:t>
              </a:r>
              <a:endParaRPr lang="fa-IR" sz="1600" b="1">
                <a:solidFill>
                  <a:schemeClr val="dk1"/>
                </a:solidFill>
                <a:latin typeface="+mn-lt"/>
                <a:ea typeface="+mn-ea"/>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050" b="1">
                  <a:solidFill>
                    <a:schemeClr val="dk1"/>
                  </a:solidFill>
                  <a:latin typeface="+mn-lt"/>
                  <a:ea typeface="+mn-ea"/>
                  <a:cs typeface="B Mitra" pitchFamily="2" charset="-78"/>
                </a:rPr>
                <a:t>نام و سمت : </a:t>
              </a:r>
              <a:r>
                <a:rPr lang="fa-IR" sz="1050" b="1" baseline="0">
                  <a:solidFill>
                    <a:schemeClr val="dk1"/>
                  </a:solidFill>
                  <a:latin typeface="+mn-lt"/>
                  <a:ea typeface="+mn-ea"/>
                  <a:cs typeface="B Mitra" pitchFamily="2" charset="-78"/>
                </a:rPr>
                <a:t> مانیاکال</a:t>
              </a:r>
              <a:r>
                <a:rPr lang="fa-IR" sz="1050" b="1">
                  <a:solidFill>
                    <a:schemeClr val="dk1"/>
                  </a:solidFill>
                  <a:latin typeface="+mn-lt"/>
                  <a:ea typeface="+mn-ea"/>
                  <a:cs typeface="B Mitra" pitchFamily="2" charset="-78"/>
                </a:rPr>
                <a:t>- مدير پروژه</a:t>
              </a:r>
              <a:r>
                <a:rPr lang="en-US" sz="1050" b="1">
                  <a:solidFill>
                    <a:schemeClr val="dk1"/>
                  </a:solidFill>
                  <a:latin typeface="+mn-lt"/>
                  <a:ea typeface="+mn-ea"/>
                  <a:cs typeface="B Mitra" pitchFamily="2" charset="-78"/>
                </a:rPr>
                <a:t> </a:t>
              </a:r>
            </a:p>
            <a:p>
              <a:pPr algn="r" rtl="1"/>
              <a:endParaRPr lang="en-US" sz="1050" b="1">
                <a:solidFill>
                  <a:schemeClr val="dk1"/>
                </a:solidFill>
                <a:latin typeface="+mn-lt"/>
                <a:ea typeface="+mn-ea"/>
                <a:cs typeface="B Mitra" pitchFamily="2" charset="-78"/>
              </a:endParaRPr>
            </a:p>
            <a:p>
              <a:pPr algn="r" rtl="1"/>
              <a:r>
                <a:rPr lang="fa-IR" sz="1050" b="1">
                  <a:solidFill>
                    <a:schemeClr val="dk1"/>
                  </a:solidFill>
                  <a:latin typeface="+mn-lt"/>
                  <a:ea typeface="+mn-ea"/>
                  <a:cs typeface="B Mitra" pitchFamily="2" charset="-78"/>
                </a:rPr>
                <a:t>امضاء  </a:t>
              </a:r>
              <a:endParaRPr lang="en-US" sz="1050" b="1">
                <a:solidFill>
                  <a:schemeClr val="dk1"/>
                </a:solidFill>
                <a:latin typeface="+mn-lt"/>
                <a:ea typeface="+mn-ea"/>
                <a:cs typeface="B Mitra" pitchFamily="2" charset="-78"/>
              </a:endParaRPr>
            </a:p>
          </xdr:txBody>
        </xdr:sp>
        <xdr:sp macro="" textlink="">
          <xdr:nvSpPr>
            <xdr:cNvPr id="92" name="TextBox 91">
              <a:extLst>
                <a:ext uri="{FF2B5EF4-FFF2-40B4-BE49-F238E27FC236}">
                  <a16:creationId xmlns:a16="http://schemas.microsoft.com/office/drawing/2014/main" id="{00000000-0008-0000-0100-00005C000000}"/>
                </a:ext>
              </a:extLst>
            </xdr:cNvPr>
            <xdr:cNvSpPr txBox="1"/>
          </xdr:nvSpPr>
          <xdr:spPr>
            <a:xfrm>
              <a:off x="9972570987" y="9533091"/>
              <a:ext cx="6699836" cy="32776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1050" b="1">
                  <a:cs typeface="B Mitra" pitchFamily="2" charset="-78"/>
                </a:rPr>
                <a:t>خریدار </a:t>
              </a:r>
              <a:endParaRPr lang="fa-IR" sz="16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1050" b="1">
                  <a:solidFill>
                    <a:schemeClr val="dk1"/>
                  </a:solidFill>
                  <a:latin typeface="+mn-lt"/>
                  <a:ea typeface="+mn-ea"/>
                  <a:cs typeface="B Mitra" pitchFamily="2" charset="-78"/>
                </a:rPr>
                <a:t>نام و سمت:  مانیاکال-سرپرست طرح</a:t>
              </a:r>
              <a:endParaRPr lang="en-US" sz="1050" b="1">
                <a:solidFill>
                  <a:schemeClr val="dk1"/>
                </a:solidFill>
                <a:latin typeface="+mn-lt"/>
                <a:ea typeface="+mn-ea"/>
                <a:cs typeface="B Mitra" pitchFamily="2" charset="-78"/>
              </a:endParaRPr>
            </a:p>
            <a:p>
              <a:pPr rtl="1"/>
              <a:endParaRPr lang="en-US" sz="1050" b="1">
                <a:solidFill>
                  <a:schemeClr val="dk1"/>
                </a:solidFill>
                <a:latin typeface="+mn-lt"/>
                <a:ea typeface="+mn-ea"/>
                <a:cs typeface="B Mitra" pitchFamily="2" charset="-78"/>
              </a:endParaRPr>
            </a:p>
            <a:p>
              <a:pPr rtl="1"/>
              <a:r>
                <a:rPr lang="fa-IR" sz="1050" b="1">
                  <a:solidFill>
                    <a:schemeClr val="dk1"/>
                  </a:solidFill>
                  <a:latin typeface="+mn-lt"/>
                  <a:ea typeface="+mn-ea"/>
                  <a:cs typeface="B Mitra" pitchFamily="2" charset="-78"/>
                </a:rPr>
                <a:t>امضاء </a:t>
              </a:r>
              <a:endParaRPr lang="en-US" sz="1050" b="1">
                <a:solidFill>
                  <a:schemeClr val="dk1"/>
                </a:solidFill>
                <a:latin typeface="+mn-lt"/>
                <a:ea typeface="+mn-ea"/>
                <a:cs typeface="B Mitra" pitchFamily="2" charset="-78"/>
              </a:endParaRPr>
            </a:p>
          </xdr:txBody>
        </xdr:sp>
      </xdr:grpSp>
      <xdr:cxnSp macro="">
        <xdr:nvCxnSpPr>
          <xdr:cNvPr id="90" name="Straight Connector 89">
            <a:extLst>
              <a:ext uri="{FF2B5EF4-FFF2-40B4-BE49-F238E27FC236}">
                <a16:creationId xmlns:a16="http://schemas.microsoft.com/office/drawing/2014/main" id="{00000000-0008-0000-0100-00005A000000}"/>
              </a:ext>
            </a:extLst>
          </xdr:cNvPr>
          <xdr:cNvCxnSpPr/>
        </xdr:nvCxnSpPr>
        <xdr:spPr>
          <a:xfrm flipV="1">
            <a:off x="10025021032" y="7480684"/>
            <a:ext cx="13010745" cy="234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83820</xdr:colOff>
      <xdr:row>1</xdr:row>
      <xdr:rowOff>106680</xdr:rowOff>
    </xdr:from>
    <xdr:to>
      <xdr:col>2</xdr:col>
      <xdr:colOff>114064</xdr:colOff>
      <xdr:row>3</xdr:row>
      <xdr:rowOff>98206</xdr:rowOff>
    </xdr:to>
    <xdr:pic>
      <xdr:nvPicPr>
        <xdr:cNvPr id="47" name="Picture 46">
          <a:extLst>
            <a:ext uri="{FF2B5EF4-FFF2-40B4-BE49-F238E27FC236}">
              <a16:creationId xmlns:a16="http://schemas.microsoft.com/office/drawing/2014/main" id="{8247BF07-10FF-4789-8E55-49B01B030D67}"/>
            </a:ext>
          </a:extLst>
        </xdr:cNvPr>
        <xdr:cNvPicPr>
          <a:picLocks noChangeAspect="1"/>
        </xdr:cNvPicPr>
      </xdr:nvPicPr>
      <xdr:blipFill>
        <a:blip xmlns:r="http://schemas.openxmlformats.org/officeDocument/2006/relationships" r:embed="rId1"/>
        <a:stretch>
          <a:fillRect/>
        </a:stretch>
      </xdr:blipFill>
      <xdr:spPr>
        <a:xfrm>
          <a:off x="10239215216" y="381000"/>
          <a:ext cx="1577104" cy="7078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34204</xdr:colOff>
      <xdr:row>9</xdr:row>
      <xdr:rowOff>61316</xdr:rowOff>
    </xdr:from>
    <xdr:to>
      <xdr:col>4</xdr:col>
      <xdr:colOff>3962134</xdr:colOff>
      <xdr:row>13</xdr:row>
      <xdr:rowOff>137103</xdr:rowOff>
    </xdr:to>
    <xdr:grpSp>
      <xdr:nvGrpSpPr>
        <xdr:cNvPr id="4" name="Group 17">
          <a:extLst>
            <a:ext uri="{FF2B5EF4-FFF2-40B4-BE49-F238E27FC236}">
              <a16:creationId xmlns:a16="http://schemas.microsoft.com/office/drawing/2014/main" id="{4AE466BA-4950-4007-AF07-D09C05D4A0AE}"/>
            </a:ext>
          </a:extLst>
        </xdr:cNvPr>
        <xdr:cNvGrpSpPr/>
      </xdr:nvGrpSpPr>
      <xdr:grpSpPr>
        <a:xfrm>
          <a:off x="10212961575" y="5866371"/>
          <a:ext cx="18669166" cy="3151496"/>
          <a:chOff x="9972669779" y="10238130"/>
          <a:chExt cx="12431554" cy="2742641"/>
        </a:xfrm>
      </xdr:grpSpPr>
      <xdr:sp macro="" textlink="">
        <xdr:nvSpPr>
          <xdr:cNvPr id="5" name="TextBox 4">
            <a:extLst>
              <a:ext uri="{FF2B5EF4-FFF2-40B4-BE49-F238E27FC236}">
                <a16:creationId xmlns:a16="http://schemas.microsoft.com/office/drawing/2014/main" id="{1380535B-25A2-4C29-8976-3EFBC3163499}"/>
              </a:ext>
            </a:extLst>
          </xdr:cNvPr>
          <xdr:cNvSpPr txBox="1"/>
        </xdr:nvSpPr>
        <xdr:spPr>
          <a:xfrm>
            <a:off x="9981159616" y="10245079"/>
            <a:ext cx="3941717" cy="27356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000" b="1">
                <a:cs typeface="B Mitra" pitchFamily="2" charset="-78"/>
              </a:rPr>
              <a:t>پيمانكار</a:t>
            </a:r>
          </a:p>
          <a:p>
            <a:pPr marL="0" marR="0" indent="0" algn="r" defTabSz="914400" rtl="1" eaLnBrk="1" fontAlgn="auto" latinLnBrk="0" hangingPunct="1">
              <a:lnSpc>
                <a:spcPct val="100000"/>
              </a:lnSpc>
              <a:spcBef>
                <a:spcPts val="0"/>
              </a:spcBef>
              <a:spcAft>
                <a:spcPts val="0"/>
              </a:spcAft>
              <a:buClrTx/>
              <a:buSzTx/>
              <a:buFontTx/>
              <a:buNone/>
              <a:tabLst/>
              <a:defRPr/>
            </a:pPr>
            <a:endParaRPr lang="fa-IR" sz="1600" b="1">
              <a:solidFill>
                <a:schemeClr val="dk1"/>
              </a:solidFill>
              <a:latin typeface="+mn-lt"/>
              <a:ea typeface="+mn-ea"/>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600" b="1">
                <a:solidFill>
                  <a:schemeClr val="dk1"/>
                </a:solidFill>
                <a:latin typeface="+mn-lt"/>
                <a:ea typeface="+mn-ea"/>
                <a:cs typeface="B Mitra" pitchFamily="2" charset="-78"/>
              </a:rPr>
              <a:t>تاريخ:</a:t>
            </a:r>
          </a:p>
          <a:p>
            <a:pPr algn="r" rtl="1"/>
            <a:endParaRPr lang="fa-IR" sz="1600" b="1">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600" b="1">
                <a:solidFill>
                  <a:schemeClr val="dk1"/>
                </a:solidFill>
                <a:latin typeface="+mn-lt"/>
                <a:ea typeface="+mn-ea"/>
                <a:cs typeface="B Mitra" pitchFamily="2" charset="-78"/>
              </a:rPr>
              <a:t>نام و سمت مانیاکال-مدير پروژه</a:t>
            </a:r>
            <a:r>
              <a:rPr lang="en-US" sz="1600" b="1">
                <a:solidFill>
                  <a:schemeClr val="dk1"/>
                </a:solidFill>
                <a:latin typeface="+mn-lt"/>
                <a:ea typeface="+mn-ea"/>
                <a:cs typeface="B Mitra" pitchFamily="2" charset="-78"/>
              </a:rPr>
              <a:t> </a:t>
            </a:r>
          </a:p>
          <a:p>
            <a:pPr algn="r" rtl="1"/>
            <a:endParaRPr lang="en-US" sz="1600" b="1">
              <a:solidFill>
                <a:schemeClr val="dk1"/>
              </a:solidFill>
              <a:latin typeface="+mn-lt"/>
              <a:ea typeface="+mn-ea"/>
              <a:cs typeface="B Mitra" pitchFamily="2" charset="-78"/>
            </a:endParaRPr>
          </a:p>
          <a:p>
            <a:pPr algn="r" rtl="1"/>
            <a:r>
              <a:rPr lang="fa-IR" sz="1600" b="1">
                <a:solidFill>
                  <a:schemeClr val="dk1"/>
                </a:solidFill>
                <a:latin typeface="+mn-lt"/>
                <a:ea typeface="+mn-ea"/>
                <a:cs typeface="B Mitra" pitchFamily="2" charset="-78"/>
              </a:rPr>
              <a:t>امضاء  </a:t>
            </a:r>
            <a:endParaRPr lang="en-US" sz="1600" b="1">
              <a:solidFill>
                <a:schemeClr val="dk1"/>
              </a:solidFill>
              <a:latin typeface="+mn-lt"/>
              <a:ea typeface="+mn-ea"/>
              <a:cs typeface="B Mitra" pitchFamily="2" charset="-78"/>
            </a:endParaRPr>
          </a:p>
        </xdr:txBody>
      </xdr:sp>
      <xdr:sp macro="" textlink="">
        <xdr:nvSpPr>
          <xdr:cNvPr id="6" name="TextBox 5">
            <a:extLst>
              <a:ext uri="{FF2B5EF4-FFF2-40B4-BE49-F238E27FC236}">
                <a16:creationId xmlns:a16="http://schemas.microsoft.com/office/drawing/2014/main" id="{E91108A9-E051-45E8-BE08-A54495A307A0}"/>
              </a:ext>
            </a:extLst>
          </xdr:cNvPr>
          <xdr:cNvSpPr txBox="1"/>
        </xdr:nvSpPr>
        <xdr:spPr>
          <a:xfrm>
            <a:off x="9972669779" y="10238130"/>
            <a:ext cx="4326646" cy="27376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000" b="1">
                <a:cs typeface="B Mitra" pitchFamily="2" charset="-78"/>
              </a:rPr>
              <a:t>كارفرما</a:t>
            </a:r>
            <a:endParaRPr lang="en-US" sz="2000" b="1">
              <a:cs typeface="B Mitra" pitchFamily="2" charset="-78"/>
            </a:endParaRPr>
          </a:p>
          <a:p>
            <a:pPr rtl="1" eaLnBrk="1" fontAlgn="auto" latinLnBrk="0" hangingPunct="1"/>
            <a:endParaRPr lang="fa-IR" sz="1600" b="1">
              <a:solidFill>
                <a:schemeClr val="dk1"/>
              </a:solidFill>
              <a:latin typeface="+mn-lt"/>
              <a:ea typeface="+mn-ea"/>
              <a:cs typeface="B Mitra" pitchFamily="2" charset="-78"/>
            </a:endParaRPr>
          </a:p>
          <a:p>
            <a:pPr rtl="1" eaLnBrk="1" fontAlgn="auto" latinLnBrk="0" hangingPunct="1"/>
            <a:r>
              <a:rPr lang="fa-IR" sz="1600" b="1">
                <a:solidFill>
                  <a:schemeClr val="dk1"/>
                </a:solidFill>
                <a:latin typeface="+mn-lt"/>
                <a:ea typeface="+mn-ea"/>
                <a:cs typeface="B Mitra" pitchFamily="2" charset="-78"/>
              </a:rPr>
              <a:t>تاريخ:</a:t>
            </a:r>
            <a:endParaRPr lang="en-US" sz="1600" b="1">
              <a:solidFill>
                <a:schemeClr val="dk1"/>
              </a:solidFill>
              <a:latin typeface="+mn-lt"/>
              <a:ea typeface="+mn-ea"/>
              <a:cs typeface="B Mitra" pitchFamily="2" charset="-78"/>
            </a:endParaRPr>
          </a:p>
          <a:p>
            <a:pPr rtl="1"/>
            <a:endParaRPr lang="fa-IR" sz="16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1600" b="1">
                <a:solidFill>
                  <a:schemeClr val="dk1"/>
                </a:solidFill>
                <a:latin typeface="+mn-lt"/>
                <a:ea typeface="+mn-ea"/>
                <a:cs typeface="B Mitra" pitchFamily="2" charset="-78"/>
              </a:rPr>
              <a:t>نام و سمت:  مانیاکال-مجری </a:t>
            </a:r>
            <a:r>
              <a:rPr lang="fa-IR" sz="1600" b="1" baseline="0">
                <a:solidFill>
                  <a:schemeClr val="dk1"/>
                </a:solidFill>
                <a:latin typeface="+mn-lt"/>
                <a:ea typeface="+mn-ea"/>
                <a:cs typeface="B Mitra" pitchFamily="2" charset="-78"/>
              </a:rPr>
              <a:t>طرح</a:t>
            </a:r>
            <a:endParaRPr lang="en-US" sz="1600" b="1">
              <a:solidFill>
                <a:schemeClr val="dk1"/>
              </a:solidFill>
              <a:latin typeface="+mn-lt"/>
              <a:ea typeface="+mn-ea"/>
              <a:cs typeface="B Mitra" pitchFamily="2" charset="-78"/>
            </a:endParaRPr>
          </a:p>
          <a:p>
            <a:pPr rtl="1"/>
            <a:endParaRPr lang="en-US" sz="1600" b="1">
              <a:solidFill>
                <a:schemeClr val="dk1"/>
              </a:solidFill>
              <a:latin typeface="+mn-lt"/>
              <a:ea typeface="+mn-ea"/>
              <a:cs typeface="B Mitra" pitchFamily="2" charset="-78"/>
            </a:endParaRPr>
          </a:p>
          <a:p>
            <a:pPr rtl="1"/>
            <a:r>
              <a:rPr lang="fa-IR" sz="1600" b="1">
                <a:solidFill>
                  <a:schemeClr val="dk1"/>
                </a:solidFill>
                <a:latin typeface="+mn-lt"/>
                <a:ea typeface="+mn-ea"/>
                <a:cs typeface="B Mitra" pitchFamily="2" charset="-78"/>
              </a:rPr>
              <a:t>امضاء </a:t>
            </a:r>
            <a:endParaRPr lang="en-US" sz="1600" b="1">
              <a:solidFill>
                <a:schemeClr val="dk1"/>
              </a:solidFill>
              <a:latin typeface="+mn-lt"/>
              <a:ea typeface="+mn-ea"/>
              <a:cs typeface="B Mitra" pitchFamily="2" charset="-78"/>
            </a:endParaRPr>
          </a:p>
        </xdr:txBody>
      </xdr:sp>
    </xdr:grpSp>
    <xdr:clientData/>
  </xdr:twoCellAnchor>
  <xdr:twoCellAnchor>
    <xdr:from>
      <xdr:col>1</xdr:col>
      <xdr:colOff>5178137</xdr:colOff>
      <xdr:row>9</xdr:row>
      <xdr:rowOff>69272</xdr:rowOff>
    </xdr:from>
    <xdr:to>
      <xdr:col>3</xdr:col>
      <xdr:colOff>1489364</xdr:colOff>
      <xdr:row>13</xdr:row>
      <xdr:rowOff>138545</xdr:rowOff>
    </xdr:to>
    <xdr:sp macro="" textlink="">
      <xdr:nvSpPr>
        <xdr:cNvPr id="7" name="TextBox 6">
          <a:extLst>
            <a:ext uri="{FF2B5EF4-FFF2-40B4-BE49-F238E27FC236}">
              <a16:creationId xmlns:a16="http://schemas.microsoft.com/office/drawing/2014/main" id="{FA30B7BF-6784-4C0A-822A-721A7EDDF18E}"/>
            </a:ext>
          </a:extLst>
        </xdr:cNvPr>
        <xdr:cNvSpPr txBox="1"/>
      </xdr:nvSpPr>
      <xdr:spPr>
        <a:xfrm>
          <a:off x="9992283511" y="5879522"/>
          <a:ext cx="6017202" cy="31363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000" b="1">
              <a:cs typeface="B Mitra" pitchFamily="2" charset="-78"/>
            </a:rPr>
            <a:t>مشاور</a:t>
          </a:r>
          <a:endParaRPr lang="en-US" sz="2000" b="1">
            <a:cs typeface="B Mitra" pitchFamily="2" charset="-78"/>
          </a:endParaRPr>
        </a:p>
        <a:p>
          <a:pPr rtl="1" eaLnBrk="1" fontAlgn="auto" latinLnBrk="0" hangingPunct="1"/>
          <a:endParaRPr lang="fa-IR" sz="1600" b="1">
            <a:solidFill>
              <a:schemeClr val="dk1"/>
            </a:solidFill>
            <a:latin typeface="+mn-lt"/>
            <a:ea typeface="+mn-ea"/>
            <a:cs typeface="B Mitra" pitchFamily="2" charset="-78"/>
          </a:endParaRPr>
        </a:p>
        <a:p>
          <a:pPr rtl="1" eaLnBrk="1" fontAlgn="auto" latinLnBrk="0" hangingPunct="1"/>
          <a:r>
            <a:rPr lang="fa-IR" sz="1600" b="1">
              <a:solidFill>
                <a:schemeClr val="dk1"/>
              </a:solidFill>
              <a:latin typeface="+mn-lt"/>
              <a:ea typeface="+mn-ea"/>
              <a:cs typeface="B Mitra" pitchFamily="2" charset="-78"/>
            </a:rPr>
            <a:t>تاريخ:</a:t>
          </a:r>
          <a:endParaRPr lang="en-US" sz="1600" b="1">
            <a:solidFill>
              <a:schemeClr val="dk1"/>
            </a:solidFill>
            <a:latin typeface="+mn-lt"/>
            <a:ea typeface="+mn-ea"/>
            <a:cs typeface="B Mitra" pitchFamily="2" charset="-78"/>
          </a:endParaRPr>
        </a:p>
        <a:p>
          <a:pPr rtl="1"/>
          <a:endParaRPr lang="fa-IR" sz="16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1600" b="1">
              <a:solidFill>
                <a:schemeClr val="dk1"/>
              </a:solidFill>
              <a:latin typeface="+mn-lt"/>
              <a:ea typeface="+mn-ea"/>
              <a:cs typeface="B Mitra" pitchFamily="2" charset="-78"/>
            </a:rPr>
            <a:t>نام و سمت:  مانیاکال-</a:t>
          </a:r>
          <a:r>
            <a:rPr lang="fa-IR" sz="1600" b="1" baseline="0">
              <a:solidFill>
                <a:schemeClr val="dk1"/>
              </a:solidFill>
              <a:latin typeface="+mn-lt"/>
              <a:ea typeface="+mn-ea"/>
              <a:cs typeface="B Mitra" pitchFamily="2" charset="-78"/>
            </a:rPr>
            <a:t>مدیر پروژه مشاور</a:t>
          </a:r>
          <a:endParaRPr lang="en-US" sz="1600" b="1">
            <a:solidFill>
              <a:schemeClr val="dk1"/>
            </a:solidFill>
            <a:latin typeface="+mn-lt"/>
            <a:ea typeface="+mn-ea"/>
            <a:cs typeface="B Mitra" pitchFamily="2" charset="-78"/>
          </a:endParaRPr>
        </a:p>
        <a:p>
          <a:pPr rtl="1"/>
          <a:endParaRPr lang="en-US" sz="1600" b="1">
            <a:solidFill>
              <a:schemeClr val="dk1"/>
            </a:solidFill>
            <a:latin typeface="+mn-lt"/>
            <a:ea typeface="+mn-ea"/>
            <a:cs typeface="B Mitra" pitchFamily="2" charset="-78"/>
          </a:endParaRPr>
        </a:p>
        <a:p>
          <a:pPr rtl="1"/>
          <a:r>
            <a:rPr lang="fa-IR" sz="1600" b="1">
              <a:solidFill>
                <a:schemeClr val="dk1"/>
              </a:solidFill>
              <a:latin typeface="+mn-lt"/>
              <a:ea typeface="+mn-ea"/>
              <a:cs typeface="B Mitra" pitchFamily="2" charset="-78"/>
            </a:rPr>
            <a:t>امضاء </a:t>
          </a:r>
          <a:endParaRPr lang="en-US" sz="1600" b="1">
            <a:solidFill>
              <a:schemeClr val="dk1"/>
            </a:solidFill>
            <a:latin typeface="+mn-lt"/>
            <a:ea typeface="+mn-ea"/>
            <a:cs typeface="B Mitra" pitchFamily="2" charset="-78"/>
          </a:endParaRPr>
        </a:p>
      </xdr:txBody>
    </xdr:sp>
    <xdr:clientData/>
  </xdr:twoCellAnchor>
  <xdr:twoCellAnchor editAs="oneCell">
    <xdr:from>
      <xdr:col>0</xdr:col>
      <xdr:colOff>0</xdr:colOff>
      <xdr:row>1</xdr:row>
      <xdr:rowOff>304800</xdr:rowOff>
    </xdr:from>
    <xdr:to>
      <xdr:col>1</xdr:col>
      <xdr:colOff>2280458</xdr:colOff>
      <xdr:row>4</xdr:row>
      <xdr:rowOff>121212</xdr:rowOff>
    </xdr:to>
    <xdr:pic>
      <xdr:nvPicPr>
        <xdr:cNvPr id="9" name="Picture 8">
          <a:extLst>
            <a:ext uri="{FF2B5EF4-FFF2-40B4-BE49-F238E27FC236}">
              <a16:creationId xmlns:a16="http://schemas.microsoft.com/office/drawing/2014/main" id="{D0762362-1A07-4199-9421-21DCABD36C7B}"/>
            </a:ext>
          </a:extLst>
        </xdr:cNvPr>
        <xdr:cNvPicPr>
          <a:picLocks noChangeAspect="1"/>
        </xdr:cNvPicPr>
      </xdr:nvPicPr>
      <xdr:blipFill>
        <a:blip xmlns:r="http://schemas.openxmlformats.org/officeDocument/2006/relationships" r:embed="rId1"/>
        <a:stretch>
          <a:fillRect/>
        </a:stretch>
      </xdr:blipFill>
      <xdr:spPr>
        <a:xfrm>
          <a:off x="10228664051" y="1011382"/>
          <a:ext cx="3000894" cy="1395830"/>
        </a:xfrm>
        <a:prstGeom prst="rect">
          <a:avLst/>
        </a:prstGeom>
      </xdr:spPr>
    </xdr:pic>
    <xdr:clientData/>
  </xdr:twoCellAnchor>
  <xdr:twoCellAnchor editAs="oneCell">
    <xdr:from>
      <xdr:col>4</xdr:col>
      <xdr:colOff>1061258</xdr:colOff>
      <xdr:row>1</xdr:row>
      <xdr:rowOff>332509</xdr:rowOff>
    </xdr:from>
    <xdr:to>
      <xdr:col>5</xdr:col>
      <xdr:colOff>16624</xdr:colOff>
      <xdr:row>4</xdr:row>
      <xdr:rowOff>148921</xdr:rowOff>
    </xdr:to>
    <xdr:pic>
      <xdr:nvPicPr>
        <xdr:cNvPr id="11" name="Picture 10">
          <a:extLst>
            <a:ext uri="{FF2B5EF4-FFF2-40B4-BE49-F238E27FC236}">
              <a16:creationId xmlns:a16="http://schemas.microsoft.com/office/drawing/2014/main" id="{D16CB8A8-11EC-400A-8AF7-54CCC7A52517}"/>
            </a:ext>
          </a:extLst>
        </xdr:cNvPr>
        <xdr:cNvPicPr>
          <a:picLocks noChangeAspect="1"/>
        </xdr:cNvPicPr>
      </xdr:nvPicPr>
      <xdr:blipFill>
        <a:blip xmlns:r="http://schemas.openxmlformats.org/officeDocument/2006/relationships" r:embed="rId1"/>
        <a:stretch>
          <a:fillRect/>
        </a:stretch>
      </xdr:blipFill>
      <xdr:spPr>
        <a:xfrm>
          <a:off x="10212861557" y="1039091"/>
          <a:ext cx="3000894" cy="139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35102</xdr:colOff>
      <xdr:row>13</xdr:row>
      <xdr:rowOff>69272</xdr:rowOff>
    </xdr:from>
    <xdr:to>
      <xdr:col>39</xdr:col>
      <xdr:colOff>1974654</xdr:colOff>
      <xdr:row>15</xdr:row>
      <xdr:rowOff>762000</xdr:rowOff>
    </xdr:to>
    <xdr:grpSp>
      <xdr:nvGrpSpPr>
        <xdr:cNvPr id="4" name="Group 17">
          <a:extLst>
            <a:ext uri="{FF2B5EF4-FFF2-40B4-BE49-F238E27FC236}">
              <a16:creationId xmlns:a16="http://schemas.microsoft.com/office/drawing/2014/main" id="{E3130F2F-9F47-401B-95CB-1E7F429BF98B}"/>
            </a:ext>
          </a:extLst>
        </xdr:cNvPr>
        <xdr:cNvGrpSpPr/>
      </xdr:nvGrpSpPr>
      <xdr:grpSpPr>
        <a:xfrm>
          <a:off x="9965880696" y="7822622"/>
          <a:ext cx="41887402" cy="2788228"/>
          <a:chOff x="9972741369" y="10097322"/>
          <a:chExt cx="12359964" cy="2883450"/>
        </a:xfrm>
      </xdr:grpSpPr>
      <xdr:sp macro="" textlink="">
        <xdr:nvSpPr>
          <xdr:cNvPr id="5" name="TextBox 4">
            <a:extLst>
              <a:ext uri="{FF2B5EF4-FFF2-40B4-BE49-F238E27FC236}">
                <a16:creationId xmlns:a16="http://schemas.microsoft.com/office/drawing/2014/main" id="{7295EB6A-2B4D-4B51-8C00-234BBC5F68C6}"/>
              </a:ext>
            </a:extLst>
          </xdr:cNvPr>
          <xdr:cNvSpPr txBox="1"/>
        </xdr:nvSpPr>
        <xdr:spPr>
          <a:xfrm>
            <a:off x="9981132188" y="10097324"/>
            <a:ext cx="3969145" cy="28834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400" b="1">
                <a:cs typeface="B Mitra" pitchFamily="2" charset="-78"/>
              </a:rPr>
              <a:t>پيمانكار</a:t>
            </a:r>
          </a:p>
          <a:p>
            <a:pPr marL="0" marR="0" indent="0" algn="r" defTabSz="914400" rtl="1" eaLnBrk="1" fontAlgn="auto" latinLnBrk="0" hangingPunct="1">
              <a:lnSpc>
                <a:spcPct val="100000"/>
              </a:lnSpc>
              <a:spcBef>
                <a:spcPts val="0"/>
              </a:spcBef>
              <a:spcAft>
                <a:spcPts val="0"/>
              </a:spcAft>
              <a:buClrTx/>
              <a:buSzTx/>
              <a:buFontTx/>
              <a:buNone/>
              <a:tabLst/>
              <a:defRPr/>
            </a:pPr>
            <a:endParaRPr lang="fa-IR" sz="1600" b="1">
              <a:solidFill>
                <a:schemeClr val="dk1"/>
              </a:solidFill>
              <a:latin typeface="+mn-lt"/>
              <a:ea typeface="+mn-ea"/>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2000" b="1">
                <a:solidFill>
                  <a:schemeClr val="dk1"/>
                </a:solidFill>
                <a:latin typeface="+mn-lt"/>
                <a:ea typeface="+mn-ea"/>
                <a:cs typeface="B Mitra" pitchFamily="2" charset="-78"/>
              </a:rPr>
              <a:t>تاريخ:</a:t>
            </a:r>
          </a:p>
          <a:p>
            <a:pPr algn="r" rtl="1"/>
            <a:endParaRPr lang="fa-IR" sz="2000" b="1">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2000" b="1">
                <a:solidFill>
                  <a:schemeClr val="dk1"/>
                </a:solidFill>
                <a:latin typeface="+mn-lt"/>
                <a:ea typeface="+mn-ea"/>
                <a:cs typeface="B Mitra" pitchFamily="2" charset="-78"/>
              </a:rPr>
              <a:t>نام و سمت مانیاکال-مدير پروژه</a:t>
            </a:r>
            <a:r>
              <a:rPr lang="en-US" sz="2000" b="1">
                <a:solidFill>
                  <a:schemeClr val="dk1"/>
                </a:solidFill>
                <a:latin typeface="+mn-lt"/>
                <a:ea typeface="+mn-ea"/>
                <a:cs typeface="B Mitra" pitchFamily="2" charset="-78"/>
              </a:rPr>
              <a:t> </a:t>
            </a:r>
          </a:p>
          <a:p>
            <a:pPr algn="r" rtl="1"/>
            <a:endParaRPr lang="en-US" sz="2000" b="1">
              <a:solidFill>
                <a:schemeClr val="dk1"/>
              </a:solidFill>
              <a:latin typeface="+mn-lt"/>
              <a:ea typeface="+mn-ea"/>
              <a:cs typeface="B Mitra" pitchFamily="2" charset="-78"/>
            </a:endParaRPr>
          </a:p>
          <a:p>
            <a:pPr algn="r" rtl="1"/>
            <a:r>
              <a:rPr lang="fa-IR" sz="2000" b="1">
                <a:solidFill>
                  <a:schemeClr val="dk1"/>
                </a:solidFill>
                <a:latin typeface="+mn-lt"/>
                <a:ea typeface="+mn-ea"/>
                <a:cs typeface="B Mitra" pitchFamily="2" charset="-78"/>
              </a:rPr>
              <a:t>امضاء  </a:t>
            </a:r>
            <a:endParaRPr lang="en-US" sz="2000" b="1">
              <a:solidFill>
                <a:schemeClr val="dk1"/>
              </a:solidFill>
              <a:latin typeface="+mn-lt"/>
              <a:ea typeface="+mn-ea"/>
              <a:cs typeface="B Mitra" pitchFamily="2" charset="-78"/>
            </a:endParaRPr>
          </a:p>
        </xdr:txBody>
      </xdr:sp>
      <xdr:sp macro="" textlink="">
        <xdr:nvSpPr>
          <xdr:cNvPr id="6" name="TextBox 5">
            <a:extLst>
              <a:ext uri="{FF2B5EF4-FFF2-40B4-BE49-F238E27FC236}">
                <a16:creationId xmlns:a16="http://schemas.microsoft.com/office/drawing/2014/main" id="{A9468DF9-E7ED-41D2-A4FD-9200E7B6CBF5}"/>
              </a:ext>
            </a:extLst>
          </xdr:cNvPr>
          <xdr:cNvSpPr txBox="1"/>
        </xdr:nvSpPr>
        <xdr:spPr>
          <a:xfrm>
            <a:off x="9972741369" y="10097322"/>
            <a:ext cx="4372159" cy="28784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400" b="1">
                <a:cs typeface="B Mitra" pitchFamily="2" charset="-78"/>
              </a:rPr>
              <a:t>كارفرما</a:t>
            </a:r>
            <a:endParaRPr lang="fa-IR" sz="1600" b="1">
              <a:solidFill>
                <a:schemeClr val="dk1"/>
              </a:solidFill>
              <a:latin typeface="+mn-lt"/>
              <a:ea typeface="+mn-ea"/>
              <a:cs typeface="B Mitra" pitchFamily="2" charset="-78"/>
            </a:endParaRPr>
          </a:p>
          <a:p>
            <a:pPr rtl="1" eaLnBrk="1" fontAlgn="auto" latinLnBrk="0" hangingPunct="1"/>
            <a:r>
              <a:rPr lang="fa-IR" sz="2000" b="1">
                <a:solidFill>
                  <a:schemeClr val="dk1"/>
                </a:solidFill>
                <a:latin typeface="+mn-lt"/>
                <a:ea typeface="+mn-ea"/>
                <a:cs typeface="B Mitra" pitchFamily="2" charset="-78"/>
              </a:rPr>
              <a:t>تاريخ:</a:t>
            </a:r>
            <a:endParaRPr lang="en-US" sz="2000" b="1">
              <a:solidFill>
                <a:schemeClr val="dk1"/>
              </a:solidFill>
              <a:latin typeface="+mn-lt"/>
              <a:ea typeface="+mn-ea"/>
              <a:cs typeface="B Mitra" pitchFamily="2" charset="-78"/>
            </a:endParaRPr>
          </a:p>
          <a:p>
            <a:pPr rtl="1"/>
            <a:endParaRPr lang="fa-IR" sz="20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2000" b="1">
                <a:solidFill>
                  <a:schemeClr val="dk1"/>
                </a:solidFill>
                <a:latin typeface="+mn-lt"/>
                <a:ea typeface="+mn-ea"/>
                <a:cs typeface="B Mitra" pitchFamily="2" charset="-78"/>
              </a:rPr>
              <a:t>نام و سمت</a:t>
            </a:r>
            <a:r>
              <a:rPr lang="fa-IR" sz="2400" b="1">
                <a:solidFill>
                  <a:schemeClr val="dk1"/>
                </a:solidFill>
                <a:latin typeface="+mn-lt"/>
                <a:ea typeface="+mn-ea"/>
                <a:cs typeface="B Mitra" pitchFamily="2" charset="-78"/>
              </a:rPr>
              <a:t>:  </a:t>
            </a:r>
            <a:r>
              <a:rPr lang="fa-IR" sz="2000" b="1">
                <a:solidFill>
                  <a:schemeClr val="dk1"/>
                </a:solidFill>
                <a:latin typeface="+mn-lt"/>
                <a:ea typeface="+mn-ea"/>
                <a:cs typeface="B Mitra" pitchFamily="2" charset="-78"/>
              </a:rPr>
              <a:t>مانیاکال-مجری </a:t>
            </a:r>
            <a:r>
              <a:rPr lang="fa-IR" sz="2000" b="1" baseline="0">
                <a:solidFill>
                  <a:schemeClr val="dk1"/>
                </a:solidFill>
                <a:latin typeface="+mn-lt"/>
                <a:ea typeface="+mn-ea"/>
                <a:cs typeface="B Mitra" pitchFamily="2" charset="-78"/>
              </a:rPr>
              <a:t>طرح</a:t>
            </a:r>
            <a:endParaRPr lang="en-US" sz="2000" b="1">
              <a:solidFill>
                <a:schemeClr val="dk1"/>
              </a:solidFill>
              <a:latin typeface="+mn-lt"/>
              <a:ea typeface="+mn-ea"/>
              <a:cs typeface="B Mitra" pitchFamily="2" charset="-78"/>
            </a:endParaRPr>
          </a:p>
          <a:p>
            <a:pPr rtl="1"/>
            <a:endParaRPr lang="en-US" sz="2000" b="1">
              <a:solidFill>
                <a:schemeClr val="dk1"/>
              </a:solidFill>
              <a:latin typeface="+mn-lt"/>
              <a:ea typeface="+mn-ea"/>
              <a:cs typeface="B Mitra" pitchFamily="2" charset="-78"/>
            </a:endParaRPr>
          </a:p>
          <a:p>
            <a:pPr rtl="1"/>
            <a:r>
              <a:rPr lang="fa-IR" sz="2000" b="1">
                <a:solidFill>
                  <a:schemeClr val="dk1"/>
                </a:solidFill>
                <a:latin typeface="+mn-lt"/>
                <a:ea typeface="+mn-ea"/>
                <a:cs typeface="B Mitra" pitchFamily="2" charset="-78"/>
              </a:rPr>
              <a:t>امضاء </a:t>
            </a:r>
            <a:endParaRPr lang="en-US" sz="2000" b="1">
              <a:solidFill>
                <a:schemeClr val="dk1"/>
              </a:solidFill>
              <a:latin typeface="+mn-lt"/>
              <a:ea typeface="+mn-ea"/>
              <a:cs typeface="B Mitra" pitchFamily="2" charset="-78"/>
            </a:endParaRPr>
          </a:p>
        </xdr:txBody>
      </xdr:sp>
    </xdr:grpSp>
    <xdr:clientData/>
  </xdr:twoCellAnchor>
  <xdr:twoCellAnchor>
    <xdr:from>
      <xdr:col>10</xdr:col>
      <xdr:colOff>692727</xdr:colOff>
      <xdr:row>13</xdr:row>
      <xdr:rowOff>85354</xdr:rowOff>
    </xdr:from>
    <xdr:to>
      <xdr:col>30</xdr:col>
      <xdr:colOff>34636</xdr:colOff>
      <xdr:row>15</xdr:row>
      <xdr:rowOff>765712</xdr:rowOff>
    </xdr:to>
    <xdr:sp macro="" textlink="">
      <xdr:nvSpPr>
        <xdr:cNvPr id="7" name="TextBox 6">
          <a:extLst>
            <a:ext uri="{FF2B5EF4-FFF2-40B4-BE49-F238E27FC236}">
              <a16:creationId xmlns:a16="http://schemas.microsoft.com/office/drawing/2014/main" id="{70B19D3F-6AAF-41C6-AF06-E0B8F8866FD6}"/>
            </a:ext>
          </a:extLst>
        </xdr:cNvPr>
        <xdr:cNvSpPr txBox="1"/>
      </xdr:nvSpPr>
      <xdr:spPr>
        <a:xfrm>
          <a:off x="9923595273" y="7895854"/>
          <a:ext cx="13075228" cy="2793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2000" b="1">
              <a:cs typeface="B Mitra" pitchFamily="2" charset="-78"/>
            </a:rPr>
            <a:t>مشاور</a:t>
          </a:r>
          <a:endParaRPr lang="en-US" sz="2000" b="1">
            <a:cs typeface="B Mitra" pitchFamily="2" charset="-78"/>
          </a:endParaRPr>
        </a:p>
        <a:p>
          <a:pPr rtl="1" eaLnBrk="1" fontAlgn="auto" latinLnBrk="0" hangingPunct="1"/>
          <a:r>
            <a:rPr lang="fa-IR" sz="2400" b="1">
              <a:solidFill>
                <a:schemeClr val="dk1"/>
              </a:solidFill>
              <a:latin typeface="+mn-lt"/>
              <a:ea typeface="+mn-ea"/>
              <a:cs typeface="B Mitra" pitchFamily="2" charset="-78"/>
            </a:rPr>
            <a:t>تاريخ:</a:t>
          </a:r>
          <a:endParaRPr lang="en-US" sz="2400" b="1">
            <a:solidFill>
              <a:schemeClr val="dk1"/>
            </a:solidFill>
            <a:latin typeface="+mn-lt"/>
            <a:ea typeface="+mn-ea"/>
            <a:cs typeface="B Mitra" pitchFamily="2" charset="-78"/>
          </a:endParaRPr>
        </a:p>
        <a:p>
          <a:pPr rtl="1"/>
          <a:endParaRPr lang="fa-IR" sz="24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2400" b="1">
              <a:solidFill>
                <a:schemeClr val="dk1"/>
              </a:solidFill>
              <a:latin typeface="+mn-lt"/>
              <a:ea typeface="+mn-ea"/>
              <a:cs typeface="B Mitra" pitchFamily="2" charset="-78"/>
            </a:rPr>
            <a:t>نام و سمت:  </a:t>
          </a:r>
          <a:r>
            <a:rPr lang="fa-IR" sz="2000" b="1">
              <a:solidFill>
                <a:schemeClr val="dk1"/>
              </a:solidFill>
              <a:latin typeface="+mn-lt"/>
              <a:ea typeface="+mn-ea"/>
              <a:cs typeface="B Mitra" pitchFamily="2" charset="-78"/>
            </a:rPr>
            <a:t>مانیاکال-</a:t>
          </a:r>
          <a:r>
            <a:rPr lang="fa-IR" sz="2000" b="1" baseline="0">
              <a:solidFill>
                <a:schemeClr val="dk1"/>
              </a:solidFill>
              <a:latin typeface="+mn-lt"/>
              <a:ea typeface="+mn-ea"/>
              <a:cs typeface="B Mitra" pitchFamily="2" charset="-78"/>
            </a:rPr>
            <a:t>مدیر پروژه مشاور</a:t>
          </a:r>
          <a:endParaRPr lang="en-US" sz="2000" b="1">
            <a:solidFill>
              <a:schemeClr val="dk1"/>
            </a:solidFill>
            <a:latin typeface="+mn-lt"/>
            <a:ea typeface="+mn-ea"/>
            <a:cs typeface="B Mitra" pitchFamily="2" charset="-78"/>
          </a:endParaRPr>
        </a:p>
        <a:p>
          <a:pPr rtl="1"/>
          <a:endParaRPr lang="en-US" sz="2400" b="1">
            <a:solidFill>
              <a:schemeClr val="dk1"/>
            </a:solidFill>
            <a:latin typeface="+mn-lt"/>
            <a:ea typeface="+mn-ea"/>
            <a:cs typeface="B Mitra" pitchFamily="2" charset="-78"/>
          </a:endParaRPr>
        </a:p>
        <a:p>
          <a:pPr rtl="1"/>
          <a:r>
            <a:rPr lang="fa-IR" sz="2400" b="1">
              <a:solidFill>
                <a:schemeClr val="dk1"/>
              </a:solidFill>
              <a:latin typeface="+mn-lt"/>
              <a:ea typeface="+mn-ea"/>
              <a:cs typeface="B Mitra" pitchFamily="2" charset="-78"/>
            </a:rPr>
            <a:t>امضاء </a:t>
          </a:r>
          <a:endParaRPr lang="en-US" sz="2400" b="1">
            <a:solidFill>
              <a:schemeClr val="dk1"/>
            </a:solidFill>
            <a:latin typeface="+mn-lt"/>
            <a:ea typeface="+mn-ea"/>
            <a:cs typeface="B Mitra" pitchFamily="2" charset="-78"/>
          </a:endParaRPr>
        </a:p>
      </xdr:txBody>
    </xdr:sp>
    <xdr:clientData/>
  </xdr:twoCellAnchor>
  <xdr:twoCellAnchor editAs="oneCell">
    <xdr:from>
      <xdr:col>0</xdr:col>
      <xdr:colOff>579120</xdr:colOff>
      <xdr:row>2</xdr:row>
      <xdr:rowOff>128368</xdr:rowOff>
    </xdr:from>
    <xdr:to>
      <xdr:col>2</xdr:col>
      <xdr:colOff>2316480</xdr:colOff>
      <xdr:row>5</xdr:row>
      <xdr:rowOff>111034</xdr:rowOff>
    </xdr:to>
    <xdr:pic>
      <xdr:nvPicPr>
        <xdr:cNvPr id="2" name="Picture 1">
          <a:extLst>
            <a:ext uri="{FF2B5EF4-FFF2-40B4-BE49-F238E27FC236}">
              <a16:creationId xmlns:a16="http://schemas.microsoft.com/office/drawing/2014/main" id="{83D4CB96-863F-4342-B56B-654DF353AD10}"/>
            </a:ext>
          </a:extLst>
        </xdr:cNvPr>
        <xdr:cNvPicPr>
          <a:picLocks noChangeAspect="1"/>
        </xdr:cNvPicPr>
      </xdr:nvPicPr>
      <xdr:blipFill>
        <a:blip xmlns:r="http://schemas.openxmlformats.org/officeDocument/2006/relationships" r:embed="rId1"/>
        <a:stretch>
          <a:fillRect/>
        </a:stretch>
      </xdr:blipFill>
      <xdr:spPr>
        <a:xfrm>
          <a:off x="10004816160" y="1682848"/>
          <a:ext cx="3017520" cy="1354266"/>
        </a:xfrm>
        <a:prstGeom prst="rect">
          <a:avLst/>
        </a:prstGeom>
      </xdr:spPr>
    </xdr:pic>
    <xdr:clientData/>
  </xdr:twoCellAnchor>
  <xdr:twoCellAnchor editAs="oneCell">
    <xdr:from>
      <xdr:col>38</xdr:col>
      <xdr:colOff>1066800</xdr:colOff>
      <xdr:row>2</xdr:row>
      <xdr:rowOff>158848</xdr:rowOff>
    </xdr:from>
    <xdr:to>
      <xdr:col>39</xdr:col>
      <xdr:colOff>1920240</xdr:colOff>
      <xdr:row>5</xdr:row>
      <xdr:rowOff>141514</xdr:rowOff>
    </xdr:to>
    <xdr:pic>
      <xdr:nvPicPr>
        <xdr:cNvPr id="3" name="Picture 2">
          <a:extLst>
            <a:ext uri="{FF2B5EF4-FFF2-40B4-BE49-F238E27FC236}">
              <a16:creationId xmlns:a16="http://schemas.microsoft.com/office/drawing/2014/main" id="{053CBB10-9997-4C3D-9FFC-898AFF8A7EDA}"/>
            </a:ext>
          </a:extLst>
        </xdr:cNvPr>
        <xdr:cNvPicPr>
          <a:picLocks noChangeAspect="1"/>
        </xdr:cNvPicPr>
      </xdr:nvPicPr>
      <xdr:blipFill>
        <a:blip xmlns:r="http://schemas.openxmlformats.org/officeDocument/2006/relationships" r:embed="rId1"/>
        <a:stretch>
          <a:fillRect/>
        </a:stretch>
      </xdr:blipFill>
      <xdr:spPr>
        <a:xfrm>
          <a:off x="9965923680" y="1713328"/>
          <a:ext cx="3017520" cy="13542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13826</xdr:colOff>
      <xdr:row>8</xdr:row>
      <xdr:rowOff>693963</xdr:rowOff>
    </xdr:from>
    <xdr:to>
      <xdr:col>9</xdr:col>
      <xdr:colOff>1829018</xdr:colOff>
      <xdr:row>12</xdr:row>
      <xdr:rowOff>435428</xdr:rowOff>
    </xdr:to>
    <xdr:grpSp>
      <xdr:nvGrpSpPr>
        <xdr:cNvPr id="5" name="Group 17">
          <a:extLst>
            <a:ext uri="{FF2B5EF4-FFF2-40B4-BE49-F238E27FC236}">
              <a16:creationId xmlns:a16="http://schemas.microsoft.com/office/drawing/2014/main" id="{7F6832AF-020C-4C23-87B0-D58A313034D0}"/>
            </a:ext>
          </a:extLst>
        </xdr:cNvPr>
        <xdr:cNvGrpSpPr/>
      </xdr:nvGrpSpPr>
      <xdr:grpSpPr>
        <a:xfrm>
          <a:off x="10161694325" y="5625192"/>
          <a:ext cx="9794420" cy="1700893"/>
          <a:chOff x="9972478452" y="10253627"/>
          <a:chExt cx="12555989" cy="2728146"/>
        </a:xfrm>
      </xdr:grpSpPr>
      <xdr:sp macro="" textlink="">
        <xdr:nvSpPr>
          <xdr:cNvPr id="6" name="TextBox 5">
            <a:extLst>
              <a:ext uri="{FF2B5EF4-FFF2-40B4-BE49-F238E27FC236}">
                <a16:creationId xmlns:a16="http://schemas.microsoft.com/office/drawing/2014/main" id="{7EA9F01A-C5AF-4B02-A766-0E07570EC9D0}"/>
              </a:ext>
            </a:extLst>
          </xdr:cNvPr>
          <xdr:cNvSpPr txBox="1"/>
        </xdr:nvSpPr>
        <xdr:spPr>
          <a:xfrm>
            <a:off x="9981104552" y="10260951"/>
            <a:ext cx="3929889" cy="27040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1200" b="1">
                <a:cs typeface="B Mitra" pitchFamily="2" charset="-78"/>
              </a:rPr>
              <a:t>پيمانكار</a:t>
            </a:r>
          </a:p>
          <a:p>
            <a:pPr marL="0" marR="0" indent="0" algn="r" defTabSz="914400" rtl="1" eaLnBrk="1" fontAlgn="auto" latinLnBrk="0" hangingPunct="1">
              <a:lnSpc>
                <a:spcPct val="100000"/>
              </a:lnSpc>
              <a:spcBef>
                <a:spcPts val="0"/>
              </a:spcBef>
              <a:spcAft>
                <a:spcPts val="0"/>
              </a:spcAft>
              <a:buClrTx/>
              <a:buSzTx/>
              <a:buFontTx/>
              <a:buNone/>
              <a:tabLst/>
              <a:defRPr/>
            </a:pPr>
            <a:endParaRPr lang="fa-IR" sz="1200" b="1">
              <a:solidFill>
                <a:schemeClr val="dk1"/>
              </a:solidFill>
              <a:latin typeface="+mn-lt"/>
              <a:ea typeface="+mn-ea"/>
              <a:cs typeface="B Mitra"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200" b="1">
                <a:solidFill>
                  <a:schemeClr val="dk1"/>
                </a:solidFill>
                <a:latin typeface="+mn-lt"/>
                <a:ea typeface="+mn-ea"/>
                <a:cs typeface="B Mitra" pitchFamily="2" charset="-78"/>
              </a:rPr>
              <a:t>تاريخ:</a:t>
            </a:r>
          </a:p>
          <a:p>
            <a:pPr marL="0" marR="0" indent="0" algn="r" defTabSz="914400" rtl="1" eaLnBrk="1" fontAlgn="auto" latinLnBrk="0" hangingPunct="1">
              <a:lnSpc>
                <a:spcPct val="100000"/>
              </a:lnSpc>
              <a:spcBef>
                <a:spcPts val="0"/>
              </a:spcBef>
              <a:spcAft>
                <a:spcPts val="0"/>
              </a:spcAft>
              <a:buClrTx/>
              <a:buSzTx/>
              <a:buFontTx/>
              <a:buNone/>
              <a:tabLst/>
              <a:defRPr/>
            </a:pPr>
            <a:r>
              <a:rPr lang="fa-IR" sz="1200" b="1">
                <a:solidFill>
                  <a:schemeClr val="dk1"/>
                </a:solidFill>
                <a:latin typeface="+mn-lt"/>
                <a:ea typeface="+mn-ea"/>
                <a:cs typeface="B Mitra" pitchFamily="2" charset="-78"/>
              </a:rPr>
              <a:t>نام و سمت : </a:t>
            </a:r>
            <a:r>
              <a:rPr lang="fa-IR" sz="1200" b="1" baseline="0">
                <a:solidFill>
                  <a:schemeClr val="dk1"/>
                </a:solidFill>
                <a:latin typeface="+mn-lt"/>
                <a:ea typeface="+mn-ea"/>
                <a:cs typeface="B Mitra" pitchFamily="2" charset="-78"/>
              </a:rPr>
              <a:t> </a:t>
            </a:r>
            <a:r>
              <a:rPr lang="fa-IR" sz="1100" b="1" baseline="0">
                <a:solidFill>
                  <a:schemeClr val="dk1"/>
                </a:solidFill>
                <a:latin typeface="+mn-lt"/>
                <a:ea typeface="+mn-ea"/>
                <a:cs typeface="B Mitra" pitchFamily="2" charset="-78"/>
              </a:rPr>
              <a:t>مانیاکال-</a:t>
            </a:r>
            <a:r>
              <a:rPr lang="fa-IR" sz="1100" b="1">
                <a:solidFill>
                  <a:schemeClr val="dk1"/>
                </a:solidFill>
                <a:latin typeface="+mn-lt"/>
                <a:ea typeface="+mn-ea"/>
                <a:cs typeface="B Mitra" pitchFamily="2" charset="-78"/>
              </a:rPr>
              <a:t>مدير پروژه</a:t>
            </a:r>
            <a:r>
              <a:rPr lang="en-US" sz="1100" b="1">
                <a:solidFill>
                  <a:schemeClr val="dk1"/>
                </a:solidFill>
                <a:latin typeface="+mn-lt"/>
                <a:ea typeface="+mn-ea"/>
                <a:cs typeface="B Mitra" pitchFamily="2" charset="-78"/>
              </a:rPr>
              <a:t> </a:t>
            </a:r>
          </a:p>
          <a:p>
            <a:pPr algn="r" rtl="1"/>
            <a:r>
              <a:rPr lang="fa-IR" sz="1200" b="1">
                <a:solidFill>
                  <a:schemeClr val="dk1"/>
                </a:solidFill>
                <a:latin typeface="+mn-lt"/>
                <a:ea typeface="+mn-ea"/>
                <a:cs typeface="B Mitra" pitchFamily="2" charset="-78"/>
              </a:rPr>
              <a:t>امضاء  </a:t>
            </a:r>
            <a:endParaRPr lang="en-US" sz="1200" b="1">
              <a:solidFill>
                <a:schemeClr val="dk1"/>
              </a:solidFill>
              <a:latin typeface="+mn-lt"/>
              <a:ea typeface="+mn-ea"/>
              <a:cs typeface="B Mitra" pitchFamily="2" charset="-78"/>
            </a:endParaRPr>
          </a:p>
        </xdr:txBody>
      </xdr:sp>
      <xdr:sp macro="" textlink="">
        <xdr:nvSpPr>
          <xdr:cNvPr id="7" name="TextBox 6">
            <a:extLst>
              <a:ext uri="{FF2B5EF4-FFF2-40B4-BE49-F238E27FC236}">
                <a16:creationId xmlns:a16="http://schemas.microsoft.com/office/drawing/2014/main" id="{19EEF642-83A2-4ADB-9FF1-4C8A0924854B}"/>
              </a:ext>
            </a:extLst>
          </xdr:cNvPr>
          <xdr:cNvSpPr txBox="1"/>
        </xdr:nvSpPr>
        <xdr:spPr>
          <a:xfrm>
            <a:off x="9972478452" y="10253627"/>
            <a:ext cx="4295911" cy="27281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1200" b="1">
                <a:cs typeface="B Mitra" pitchFamily="2" charset="-78"/>
              </a:rPr>
              <a:t>كارفرما</a:t>
            </a:r>
            <a:endParaRPr lang="en-US" sz="1200" b="1">
              <a:cs typeface="B Mitra" pitchFamily="2" charset="-78"/>
            </a:endParaRPr>
          </a:p>
          <a:p>
            <a:pPr rtl="1" eaLnBrk="1" fontAlgn="auto" latinLnBrk="0" hangingPunct="1"/>
            <a:endParaRPr lang="fa-IR" sz="1200" b="1">
              <a:solidFill>
                <a:schemeClr val="dk1"/>
              </a:solidFill>
              <a:latin typeface="+mn-lt"/>
              <a:ea typeface="+mn-ea"/>
              <a:cs typeface="B Mitra" pitchFamily="2" charset="-78"/>
            </a:endParaRPr>
          </a:p>
          <a:p>
            <a:pPr rtl="1" eaLnBrk="1" fontAlgn="auto" latinLnBrk="0" hangingPunct="1"/>
            <a:r>
              <a:rPr lang="fa-IR" sz="1200" b="1">
                <a:solidFill>
                  <a:schemeClr val="dk1"/>
                </a:solidFill>
                <a:latin typeface="+mn-lt"/>
                <a:ea typeface="+mn-ea"/>
                <a:cs typeface="B Mitra" pitchFamily="2" charset="-78"/>
              </a:rPr>
              <a:t>تاريخ:</a:t>
            </a:r>
            <a:endParaRPr lang="en-US" sz="12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1200" b="1">
                <a:solidFill>
                  <a:schemeClr val="dk1"/>
                </a:solidFill>
                <a:latin typeface="+mn-lt"/>
                <a:ea typeface="+mn-ea"/>
                <a:cs typeface="B Mitra" pitchFamily="2" charset="-78"/>
              </a:rPr>
              <a:t>نام و سمت:  </a:t>
            </a:r>
            <a:r>
              <a:rPr lang="fa-IR" sz="1100" b="1">
                <a:solidFill>
                  <a:schemeClr val="dk1"/>
                </a:solidFill>
                <a:latin typeface="+mn-lt"/>
                <a:ea typeface="+mn-ea"/>
                <a:cs typeface="B Mitra" pitchFamily="2" charset="-78"/>
              </a:rPr>
              <a:t>مانیاکال-مجری </a:t>
            </a:r>
            <a:r>
              <a:rPr lang="fa-IR" sz="1100" b="1" baseline="0">
                <a:solidFill>
                  <a:schemeClr val="dk1"/>
                </a:solidFill>
                <a:latin typeface="+mn-lt"/>
                <a:ea typeface="+mn-ea"/>
                <a:cs typeface="B Mitra" pitchFamily="2" charset="-78"/>
              </a:rPr>
              <a:t>طرح</a:t>
            </a:r>
            <a:endParaRPr lang="en-US" sz="1100" b="1">
              <a:solidFill>
                <a:schemeClr val="dk1"/>
              </a:solidFill>
              <a:latin typeface="+mn-lt"/>
              <a:ea typeface="+mn-ea"/>
              <a:cs typeface="B Mitra" pitchFamily="2" charset="-78"/>
            </a:endParaRPr>
          </a:p>
          <a:p>
            <a:pPr rtl="1"/>
            <a:r>
              <a:rPr lang="fa-IR" sz="1200" b="1">
                <a:solidFill>
                  <a:schemeClr val="dk1"/>
                </a:solidFill>
                <a:latin typeface="+mn-lt"/>
                <a:ea typeface="+mn-ea"/>
                <a:cs typeface="B Mitra" pitchFamily="2" charset="-78"/>
              </a:rPr>
              <a:t>امضاء </a:t>
            </a:r>
            <a:endParaRPr lang="en-US" sz="1200" b="1">
              <a:solidFill>
                <a:schemeClr val="dk1"/>
              </a:solidFill>
              <a:latin typeface="+mn-lt"/>
              <a:ea typeface="+mn-ea"/>
              <a:cs typeface="B Mitra" pitchFamily="2" charset="-78"/>
            </a:endParaRPr>
          </a:p>
        </xdr:txBody>
      </xdr:sp>
    </xdr:grpSp>
    <xdr:clientData/>
  </xdr:twoCellAnchor>
  <xdr:twoCellAnchor>
    <xdr:from>
      <xdr:col>3</xdr:col>
      <xdr:colOff>1673679</xdr:colOff>
      <xdr:row>9</xdr:row>
      <xdr:rowOff>13608</xdr:rowOff>
    </xdr:from>
    <xdr:to>
      <xdr:col>6</xdr:col>
      <xdr:colOff>593765</xdr:colOff>
      <xdr:row>12</xdr:row>
      <xdr:rowOff>421821</xdr:rowOff>
    </xdr:to>
    <xdr:sp macro="" textlink="">
      <xdr:nvSpPr>
        <xdr:cNvPr id="8" name="TextBox 7">
          <a:extLst>
            <a:ext uri="{FF2B5EF4-FFF2-40B4-BE49-F238E27FC236}">
              <a16:creationId xmlns:a16="http://schemas.microsoft.com/office/drawing/2014/main" id="{D24B1EE7-BE5C-4E2B-9294-941AAF3C203C}"/>
            </a:ext>
          </a:extLst>
        </xdr:cNvPr>
        <xdr:cNvSpPr txBox="1"/>
      </xdr:nvSpPr>
      <xdr:spPr>
        <a:xfrm>
          <a:off x="9830720710" y="5652408"/>
          <a:ext cx="3206336" cy="17036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1"/>
          <a:r>
            <a:rPr lang="fa-IR" sz="1200" b="1">
              <a:cs typeface="B Mitra" pitchFamily="2" charset="-78"/>
            </a:rPr>
            <a:t>مشاور</a:t>
          </a:r>
        </a:p>
        <a:p>
          <a:pPr algn="ctr" rtl="1"/>
          <a:endParaRPr lang="fa-IR" sz="1600" b="1">
            <a:solidFill>
              <a:schemeClr val="dk1"/>
            </a:solidFill>
            <a:latin typeface="+mn-lt"/>
            <a:ea typeface="+mn-ea"/>
            <a:cs typeface="B Mitra" pitchFamily="2" charset="-78"/>
          </a:endParaRPr>
        </a:p>
        <a:p>
          <a:pPr rtl="1" eaLnBrk="1" fontAlgn="auto" latinLnBrk="0" hangingPunct="1"/>
          <a:r>
            <a:rPr lang="fa-IR" sz="1200" b="1">
              <a:solidFill>
                <a:schemeClr val="dk1"/>
              </a:solidFill>
              <a:latin typeface="+mn-lt"/>
              <a:ea typeface="+mn-ea"/>
              <a:cs typeface="B Mitra" pitchFamily="2" charset="-78"/>
            </a:rPr>
            <a:t>تاريخ:</a:t>
          </a:r>
          <a:endParaRPr lang="en-US" sz="1200" b="1">
            <a:solidFill>
              <a:schemeClr val="dk1"/>
            </a:solidFill>
            <a:latin typeface="+mn-lt"/>
            <a:ea typeface="+mn-ea"/>
            <a:cs typeface="B Mitra" pitchFamily="2" charset="-78"/>
          </a:endParaRPr>
        </a:p>
        <a:p>
          <a:pPr marL="0" marR="0" indent="0" defTabSz="914400" rtl="1" eaLnBrk="1" fontAlgn="auto" latinLnBrk="0" hangingPunct="1">
            <a:lnSpc>
              <a:spcPct val="100000"/>
            </a:lnSpc>
            <a:spcBef>
              <a:spcPts val="0"/>
            </a:spcBef>
            <a:spcAft>
              <a:spcPts val="0"/>
            </a:spcAft>
            <a:buClrTx/>
            <a:buSzTx/>
            <a:buFontTx/>
            <a:buNone/>
            <a:tabLst/>
            <a:defRPr/>
          </a:pPr>
          <a:r>
            <a:rPr lang="fa-IR" sz="1200" b="1">
              <a:solidFill>
                <a:schemeClr val="dk1"/>
              </a:solidFill>
              <a:latin typeface="+mn-lt"/>
              <a:ea typeface="+mn-ea"/>
              <a:cs typeface="B Mitra" pitchFamily="2" charset="-78"/>
            </a:rPr>
            <a:t>نام و سمت:  مانیاکال-</a:t>
          </a:r>
          <a:r>
            <a:rPr lang="fa-IR" sz="1200" b="1" baseline="0">
              <a:solidFill>
                <a:schemeClr val="dk1"/>
              </a:solidFill>
              <a:latin typeface="+mn-lt"/>
              <a:ea typeface="+mn-ea"/>
              <a:cs typeface="B Mitra" pitchFamily="2" charset="-78"/>
            </a:rPr>
            <a:t>مدیر پروژه مشاور</a:t>
          </a:r>
          <a:endParaRPr lang="en-US" sz="1200" b="1">
            <a:solidFill>
              <a:schemeClr val="dk1"/>
            </a:solidFill>
            <a:latin typeface="+mn-lt"/>
            <a:ea typeface="+mn-ea"/>
            <a:cs typeface="B Mitra" pitchFamily="2" charset="-78"/>
          </a:endParaRPr>
        </a:p>
        <a:p>
          <a:pPr rtl="1"/>
          <a:r>
            <a:rPr lang="fa-IR" sz="1200" b="1">
              <a:solidFill>
                <a:schemeClr val="dk1"/>
              </a:solidFill>
              <a:latin typeface="+mn-lt"/>
              <a:ea typeface="+mn-ea"/>
              <a:cs typeface="B Mitra" pitchFamily="2" charset="-78"/>
            </a:rPr>
            <a:t>امضاء </a:t>
          </a:r>
          <a:endParaRPr lang="en-US" sz="1200" b="1">
            <a:solidFill>
              <a:schemeClr val="dk1"/>
            </a:solidFill>
            <a:latin typeface="+mn-lt"/>
            <a:ea typeface="+mn-ea"/>
            <a:cs typeface="B Mitra" pitchFamily="2" charset="-78"/>
          </a:endParaRPr>
        </a:p>
      </xdr:txBody>
    </xdr:sp>
    <xdr:clientData/>
  </xdr:twoCellAnchor>
  <xdr:twoCellAnchor editAs="oneCell">
    <xdr:from>
      <xdr:col>1</xdr:col>
      <xdr:colOff>10886</xdr:colOff>
      <xdr:row>0</xdr:row>
      <xdr:rowOff>293915</xdr:rowOff>
    </xdr:from>
    <xdr:to>
      <xdr:col>2</xdr:col>
      <xdr:colOff>800631</xdr:colOff>
      <xdr:row>0</xdr:row>
      <xdr:rowOff>892629</xdr:rowOff>
    </xdr:to>
    <xdr:pic>
      <xdr:nvPicPr>
        <xdr:cNvPr id="9" name="Picture 8">
          <a:extLst>
            <a:ext uri="{FF2B5EF4-FFF2-40B4-BE49-F238E27FC236}">
              <a16:creationId xmlns:a16="http://schemas.microsoft.com/office/drawing/2014/main" id="{C7E2F142-75FA-426E-B319-46ADCC9F806C}"/>
            </a:ext>
          </a:extLst>
        </xdr:cNvPr>
        <xdr:cNvPicPr>
          <a:picLocks noChangeAspect="1"/>
        </xdr:cNvPicPr>
      </xdr:nvPicPr>
      <xdr:blipFill>
        <a:blip xmlns:r="http://schemas.openxmlformats.org/officeDocument/2006/relationships" r:embed="rId1"/>
        <a:stretch>
          <a:fillRect/>
        </a:stretch>
      </xdr:blipFill>
      <xdr:spPr>
        <a:xfrm>
          <a:off x="10170157655" y="293915"/>
          <a:ext cx="1334030" cy="598714"/>
        </a:xfrm>
        <a:prstGeom prst="rect">
          <a:avLst/>
        </a:prstGeom>
      </xdr:spPr>
    </xdr:pic>
    <xdr:clientData/>
  </xdr:twoCellAnchor>
  <xdr:twoCellAnchor editAs="oneCell">
    <xdr:from>
      <xdr:col>9</xdr:col>
      <xdr:colOff>223688</xdr:colOff>
      <xdr:row>0</xdr:row>
      <xdr:rowOff>304801</xdr:rowOff>
    </xdr:from>
    <xdr:to>
      <xdr:col>9</xdr:col>
      <xdr:colOff>1557718</xdr:colOff>
      <xdr:row>0</xdr:row>
      <xdr:rowOff>903515</xdr:rowOff>
    </xdr:to>
    <xdr:pic>
      <xdr:nvPicPr>
        <xdr:cNvPr id="11" name="Picture 10">
          <a:extLst>
            <a:ext uri="{FF2B5EF4-FFF2-40B4-BE49-F238E27FC236}">
              <a16:creationId xmlns:a16="http://schemas.microsoft.com/office/drawing/2014/main" id="{B48A770F-2A35-42B4-8E4C-8776B7A41FE7}"/>
            </a:ext>
          </a:extLst>
        </xdr:cNvPr>
        <xdr:cNvPicPr>
          <a:picLocks noChangeAspect="1"/>
        </xdr:cNvPicPr>
      </xdr:nvPicPr>
      <xdr:blipFill>
        <a:blip xmlns:r="http://schemas.openxmlformats.org/officeDocument/2006/relationships" r:embed="rId1"/>
        <a:stretch>
          <a:fillRect/>
        </a:stretch>
      </xdr:blipFill>
      <xdr:spPr>
        <a:xfrm>
          <a:off x="10161965625" y="304801"/>
          <a:ext cx="1334030" cy="598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332510</xdr:colOff>
      <xdr:row>0</xdr:row>
      <xdr:rowOff>152400</xdr:rowOff>
    </xdr:from>
    <xdr:to>
      <xdr:col>1</xdr:col>
      <xdr:colOff>2293403</xdr:colOff>
      <xdr:row>1</xdr:row>
      <xdr:rowOff>166254</xdr:rowOff>
    </xdr:to>
    <xdr:pic>
      <xdr:nvPicPr>
        <xdr:cNvPr id="5" name="Picture 4">
          <a:extLst>
            <a:ext uri="{FF2B5EF4-FFF2-40B4-BE49-F238E27FC236}">
              <a16:creationId xmlns:a16="http://schemas.microsoft.com/office/drawing/2014/main" id="{118111C4-D785-42B7-B8D9-98E9BC6699D9}"/>
            </a:ext>
          </a:extLst>
        </xdr:cNvPr>
        <xdr:cNvPicPr>
          <a:picLocks noChangeAspect="1"/>
        </xdr:cNvPicPr>
      </xdr:nvPicPr>
      <xdr:blipFill>
        <a:blip xmlns:r="http://schemas.openxmlformats.org/officeDocument/2006/relationships" r:embed="rId1"/>
        <a:stretch>
          <a:fillRect/>
        </a:stretch>
      </xdr:blipFill>
      <xdr:spPr>
        <a:xfrm>
          <a:off x="10223912852" y="152400"/>
          <a:ext cx="2778311" cy="1246909"/>
        </a:xfrm>
        <a:prstGeom prst="rect">
          <a:avLst/>
        </a:prstGeom>
      </xdr:spPr>
    </xdr:pic>
    <xdr:clientData/>
  </xdr:twoCellAnchor>
  <xdr:twoCellAnchor editAs="oneCell">
    <xdr:from>
      <xdr:col>23</xdr:col>
      <xdr:colOff>492312</xdr:colOff>
      <xdr:row>0</xdr:row>
      <xdr:rowOff>180109</xdr:rowOff>
    </xdr:from>
    <xdr:to>
      <xdr:col>25</xdr:col>
      <xdr:colOff>1150878</xdr:colOff>
      <xdr:row>1</xdr:row>
      <xdr:rowOff>193963</xdr:rowOff>
    </xdr:to>
    <xdr:pic>
      <xdr:nvPicPr>
        <xdr:cNvPr id="7" name="Picture 6">
          <a:extLst>
            <a:ext uri="{FF2B5EF4-FFF2-40B4-BE49-F238E27FC236}">
              <a16:creationId xmlns:a16="http://schemas.microsoft.com/office/drawing/2014/main" id="{4B48C237-2089-4BCD-AE61-6C8751FE666F}"/>
            </a:ext>
          </a:extLst>
        </xdr:cNvPr>
        <xdr:cNvPicPr>
          <a:picLocks noChangeAspect="1"/>
        </xdr:cNvPicPr>
      </xdr:nvPicPr>
      <xdr:blipFill>
        <a:blip xmlns:r="http://schemas.openxmlformats.org/officeDocument/2006/relationships" r:embed="rId1"/>
        <a:stretch>
          <a:fillRect/>
        </a:stretch>
      </xdr:blipFill>
      <xdr:spPr>
        <a:xfrm>
          <a:off x="10198897995" y="180109"/>
          <a:ext cx="2778311" cy="1246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KA&#51060;&#51064;&#48176;\C\DATA\IQ\&#51221;971IQ.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akbari_a.GAMMA910/My%20Documents/&#1662;&#1604;&#1610;%20&#1575;&#1608;&#1585;&#1578;&#1575;&#16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Documents%20and%20Settings\akbari_a.GAMMA910\My%20Documents\&#1662;&#1604;&#1610;%20&#1575;&#1608;&#1585;&#1578;&#1575;&#16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akbari_a.GAMMA910\My%20Documents\&#1662;&#1604;&#1610;%20&#1575;&#1608;&#1585;&#1578;&#1575;&#16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UB-INVOICE0\17&amp;18\invoice\resive\invoice3\invoice1.%20jahanpars(flas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UB-INVOICE0/17&amp;18/invoice/resive/invoice3/invoice1.%20jahanpars(flas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UB-INVOICE0\17&amp;18\invoice\resive\invoice3\invoice1.%20jahanpars(flas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SUB-INVOICE0\17&amp;18\invoice\resive\invoice3\invoice1.%20jahanpars(flas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Users\p.shekaramiz\AppData\Roaming\Microsoft\Excel\Valume%20(PIPING%20)-14-11-9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HEARWTR/MECHANIC/MAINGEN/DATASHT/DS01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piping%20mat%20spec\1167\a\PI-0704-A-001-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10.1.51/PRO2COL/FS_Tools/SheetsTool/DRS%20Too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01.Works\DOC\PMO\Reports\Meetings\OstandarArdebil8601\S%25Actual8505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akhlaghi_a.GAMMA910/Desktop/WCS/UG%20Main%20Fil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akhlaghi_a.GAMMA910\Desktop\WCS\UG%20Main%20Fil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Documents%20and%20Settings\zlashgari\Desktop\INSTRUMENT%20INDEX-ARAK@NOV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OMMON\&#52384;&#44284;&#51109;&#51088;&#47308;\south%20pars\&#44592;&#49457;&#44288;&#47532;\08&#52264;%20&#44592;&#49457;\1.Cove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ash-118c869025\pmo\01-General\C%20NTROL\DAILY%20.R\&#1587;&#1575;&#1604;%2083\&#1582;&#1585;&#1583;&#1575;&#1583;_&#1578;&#1610;&#1585;\&#1662;&#1610;&#1588;&#1585;&#1601;&#1578;%20&#1662;&#1585;&#1608;&#1688;&#1607;%20&#1578;&#1575;%20&#1575;&#1606;&#1578;&#1607;&#1575;&#1610;%2083.4.20\&#1608;&#1590;&#1593;&#1610;&#1578;%20&#1662;&#1610;&#1588;&#1585;&#1601;&#1578;%20&#1601;&#1610;&#1586;&#1610;&#1705;&#1610;%20&#1662;&#1585;&#1608;&#1688;&#1607;%20&#1578;&#1575;%20&#1575;&#1606;&#1578;&#1607;&#1575;&#1610;%2083.4.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vnet-2\ace\data\SUMCOA1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1580;&#1583;&#1608;&#1604;%20&#1605;&#1575;&#1604;&#1740;%20-%20&#1605;&#1602;&#1575;&#1740;&#1587;&#1607;%20&#1605;&#1575;&#1604;&#1740;%20&#1662;&#1575;&#1740;&#1607;%20&#1670;&#1585;&#1575;&#1594;%20&#1607;&#157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harepoint\AREAS\DIP145P\145PTABU\FILE\CENPUM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10.10.1.51/WINDOWS/TEMP/DR_Exxx%20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ad\shareddocs\mis\Plann\CIV-COMP-CODE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rj-data\tijd\MGT-DRT\MGT-IMPR\MGT-SC@\BA0397\INSULT'N\INS\ASK\PIPE-03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10.10.1.51/WINDOWS/TEMP/Design%20spreadsheet%20ver2a%20simple_Cyprus%20FG%20+%20%20Acid%20+%20HVUga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TAX%20TABEL.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PLANING/daily%20reports/Daily%20Report%20Upto%2079-10.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Startup" Target="PLANING/daily%20reports/DAILY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o2\&#160;%20(f)\Report\Weekly%20Report\WEEK%20NO24\plan%20quantity\PLAN%20QUANTITY%20(%20Rev3%20)(19-may-20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AREAS\DIP145P\145PTABU\FILE\ARCHPUM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ukprojects.worleyparsons.com/Documents%20and%20Settings/john.I.sutherland/My%20Documents/unit106/HSR_Unit106_summe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l-nas\public\Ghasemi\list\P.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Invoice\Invoice\Mine\1\Civil%20Jahanpars.%20Invoice%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s\Plann\CIV-COMP-CODE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Invoice/Invoice/Mine/1/Civil%20Jahanpars.%20Invoice%20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Invoice\Invoice\Mine\1\Civil%20Jahanpars.%20Invoice%20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nvoice\Invoice\Mine\1\Civil%20Jahanpars.%20Invoice%2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0-Projects\98-591001-&#1711;&#1608;&#1585;&#1607;%20&#1580;&#1575;&#1587;&#1705;\&#1575;&#1587;&#1606;&#1575;&#1583;%20&#1605;&#1582;&#1575;&#1586;&#1606;%20&#1578;&#1593;&#1575;&#1583;&#1604;&#1740;\&#1575;&#1587;&#1606;&#1575;&#1583;%20&#1608;%20&#1576;&#1585;&#1570;&#1608;&#1585;&#1583;\1401-03-25-&#1575;&#1585;&#1587;&#1575;&#1604;&#1610;%20&#1576;&#1607;%20&#1603;&#1575;&#1585;&#1601;&#1585;&#1605;&#1575;\1401-03-25-PS%203-&#1576;&#1585;&#1570;&#1608;&#1585;&#1583;%20&#1605;&#1582;&#1575;&#1586;&#1606;%20&#1576;&#1585;&#1575;&#1610;%20&#1603;&#1575;&#1585;&#1601;&#1585;&#1605;&#1575;-%20&#1601;&#1607;&#1585;&#1587;&#1578;%20&#1606;&#1601;&#1578;%201400%20&#1608;%20&#1587;&#1575;&#1586;&#1605;&#1575;&#1606;%20140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0.1.104\ins\PRO2COL\FS_Tools\SheetsTool\DRS%20Too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SERVER1\Projects\ARUP\ENGG\Engineer%20Document%20Control\Daily%20Task\BA\Bandar%20abbas%20%20FORMAT\ARUP-FORMAT-NEW\Equipment%20List\PRO2COL\FS_Tools\SheetsTool\DRS%20Too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PROJECT\conc.%20S%20and%20H2O.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INVOICE\PETROMAD\INVOICE-5\APPROVED-5\invoice%204%20format-LFPFEF-verion%20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INVOICE/PETROMAD/INVOICE-5/APPROVED-5/invoice%204%20format-LFPFEF-verion%2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INVOICE\PETROMAD\INVOICE-5\APPROVED-5\invoice%204%20format-LFPFEF-verion%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Plann/CIV-COMP-CODE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INVOICE\PETROMAD\INVOICE-5\APPROVED-5\invoice%204%20format-LFPFEF-verion%20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10.10.1.51/My%20Documents/Paques/Calcs%20SHELL%2005-03-0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harepoint\bnapi\FWAPI61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10.10.1.51/2115/Doc_Thiopaq/Updated%20BD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1060;&#51064;&#48176;\C\&#44397;&#44032;\CHINA\CHASS\9624\6&#50900;&#45824;&#4932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gdc2\Sepanir\Gomar\Mapna\MDR\09-%20UTILITY%20MDR%20Rev01(87-03-0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10.10.1.51/2115/Doc_Thiopaq/Design%20Spreadsheet%20Thiopaq%20FG%20scenario%20II%20SOR.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Mahmoodi\DAILY\OLEFIN\STEEL%20STRUCTURE\STEEL%20STRUCTURE%20-%20EXE\2\PARKTJ\99plan\98&#49892;&#51201;\98&#49892;&#512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SUB-INVOICE\NAVROOD\garardad\invoice\aprrove\invoice%204\Invoice%20No.%204%20Navroo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SUB-INVOICE\NAVROOD\garardad\invoice\aprrove\invoice%204\Invoice%20No.%204%20Navroo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mis\Plann\CIV-COMP-CODE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SUB-INVOICE/NAVROOD/garardad/invoice/aprrove/invoice%204/Invoice%20No.%204%20Navroo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Z:\SUB-INVOICE\NAVROOD\garardad\invoice\aprrove\invoice%204\Invoice%20No.%204%20Navroo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WINDOWS/TEMP/CODE509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WINDOWS\TEMP\CODE509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OIEC%2017-18\MEHVAR%20SAZAN\invoice\invoice3\INVOICE%203%20FOR%20WORK\5-Invoice\2-%20INV%20%23%2002\1-Civil\WINDOWS\TEMP\NGL4%20COST%20BREAKDOWN%20TMP%20REV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OIEC%2017-18/MEHVAR%20SAZAN/invoice/invoice3/INVOICE%203%20FOR%20WORK/5-Invoice/2-%20INV%20%23%2002/1-Civil/WINDOWS/TEMP/NGL4%20COST%20BREAKDOWN%20TMP%20REV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Z:\OIEC%2017-18\MEHVAR%20SAZAN\invoice\invoice3\INVOICE%203%20FOR%20WORK\5-Invoice\2-%20INV%20%23%2002\1-Civil\WINDOWS\TEMP\NGL4%20COST%20BREAKDOWN%20TMP%20REV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OIEC%2017-18\MEHVAR%20SAZAN\invoice\invoice3\INVOICE%203%20FOR%20WORK\5-Invoice\2-%20INV%20%23%2002\1-Civil\WINDOWS\TEMP\NGL4%20COST%20BREAKDOWN%20TMP%20REV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arv1\sh.nasr\PRO2COL\FS_Tools\SheetsTool\DRS%20Too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ayavin-server\Project\02-Industry\024-Mashhad%20Cooling%20Tower\04-INSTRUMENT\06-BOM\KH-MAS-I1-11-IMY-002-4-0%20fourt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is\Plann\CIV-COMP-CODE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10.10.1.51/My%20Documents/CPRL/BDP/OGRD%20datasheets/Geelong%20HDS/DR_C75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edms.odcc.local/NWHM/data%20sheet/PIT/C01/FINAL/sample%20DS.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Documents%20and%20Settings\akhlaghi_a.GAMMA910\Desktop\My%20Documents\9th%20Olefin\Project%20Control\Material\30-04-03\Status%20of%20shipment%20REV.3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ocuments%20and%20Settings/akhlaghi_a.GAMMA910/Desktop/My%20Documents/9th%20Olefin/Project%20Control/Material/30-04-03/Status%20of%20shipment%20REV.3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Documents%20and%20Settings\akhlaghi_a.GAMMA910\Desktop\My%20Documents\9th%20Olefin\Project%20Control\Material\30-04-03\Status%20of%20shipment%20REV.3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Documents%20and%20Settings\akhlaghi_a.GAMMA910\Desktop\My%20Documents\9th%20Olefin\Project%20Control\Material\30-04-03\Status%20of%20shipment%20REV.3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ileserver2\GeneralShare\Documents%20and%20Settings\s.tavakoli\Application%20Data\Microsoft\Excel\Data%20Base-100%20(version%202).xlsb"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INVOICE\PETROMAD\INVOICE-4\APPROVED-4\invoice%204%20format-LFPFEF-verion%2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INVOICE/PETROMAD/INVOICE-4/APPROVED-4/invoice%204%20format-LFPFEF-verion%203.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INVOICE\PETROMAD\INVOICE-4\APPROVED-4\invoice%204%20format-LFPFEF-verion%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Works\DOC\Documents%20and%20Settings\Mohsen\Desktop\Forupdate\Copy%20of%20FortestV1R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INVOICE\PETROMAD\INVOICE-4\APPROVED-4\invoice%204%20format-LFPFEF-verion%20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01.Works\DOC\yearly_calenda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01.Works\DOC\PMO\Schedule_Files\Total_Plan\CategorisedWBS_2_1.xls"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file:///\\Sh-0390d153e39e\Navab%20Highway%20Roof@Tehran\Project%20Control\Reports\1386\1.Farvardin\Monthly%20Report\Montly%20Report\C%20NTROL\DAILY%20.R\&#1587;&#1575;&#1604;%2083\&#1582;&#1585;&#1583;&#1575;&#1583;_&#1578;&#1610;&#1585;\&#1662;&#1610;&#1588;&#1585;&#1601;&#1578;%20&#1662;&#1585;&#1608;&#1688;&#1607;%20&#1578;&#1575;%20&#1575;&#1606;&#1578;&#1607;&#1575;&#1610;%2083.4.20\&#1608;&#1590;&#1593;&#1610;&#1578;%20&#1662;&#1610;&#1588;&#1585;&#1601;&#1578;%20&#1601;&#1610;&#1586;&#1610;&#1705;&#1610;%20&#1662;&#1585;&#1608;&#1688;&#1607;%20&#1578;&#1575;%20&#1575;&#1606;&#1578;&#1607;&#1575;&#1610;%2083.4.20.xls?FE7E48DA" TargetMode="External"/><Relationship Id="rId1" Type="http://schemas.openxmlformats.org/officeDocument/2006/relationships/externalLinkPath" Target="file:///\\FE7E48DA\&#1608;&#1590;&#1593;&#1610;&#1578;%20&#1662;&#1610;&#1588;&#1585;&#1601;&#1578;%20&#1601;&#1610;&#1586;&#1610;&#1705;&#1610;%20&#1662;&#1585;&#1608;&#1688;&#1607;%20&#1578;&#1575;%20&#1575;&#1606;&#1578;&#1607;&#1575;&#1610;%2083.4.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To-toloei\FOR.AKBARI\GAMMA-UG-13\WINDOWS\TEMP\&#44036;&#51217;&#48708;_REV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o-toloei\FOR.AKBARI\GAMMA-UG-13\MYDOCU~1\A1-PRO~1\BOQ\CIVIL\A1%20Total-Bm%20rev1%2011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kbari_a.GAMMA910\My%20Documents\&#1662;&#1604;&#1610;%20&#1575;&#1608;&#1585;&#1578;&#1575;&#16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집계표"/>
      <sheetName val="개시대사 (2)"/>
      <sheetName val="PC-002"/>
      <sheetName val="정산표2"/>
      <sheetName val="본지점중"/>
      <sheetName val="고자T-B"/>
      <sheetName val="환차,JJ비용 반영"/>
      <sheetName val="공사집계"/>
      <sheetName val="정산표14"/>
      <sheetName val="Sheet2"/>
      <sheetName val="고자현황"/>
      <sheetName val="상각현황"/>
      <sheetName val="개시최"/>
      <sheetName val="개시대사"/>
      <sheetName val="정산최"/>
      <sheetName val="정산표實"/>
      <sheetName val="fitting"/>
      <sheetName val="دسترسی به کمالیه"/>
      <sheetName val="پل کرج"/>
      <sheetName val="پل شاه چای"/>
      <sheetName val="پل ورودی فرودگاه"/>
      <sheetName val="Sheet1"/>
      <sheetName val="合成単価作成表-BLDG"/>
      <sheetName val="정971IQ"/>
      <sheetName val="Constraint"/>
      <sheetName val="개시대사_(2)"/>
      <sheetName val="COVER"/>
      <sheetName val="환차,JJ비용_반영"/>
      <sheetName val="دسترسی_به_کمالیه"/>
      <sheetName val="پل_کرج"/>
      <sheetName val="پل_شاه_چای"/>
      <sheetName val="پل_ورودی_فرودگاه"/>
      <sheetName val="Text"/>
      <sheetName val="Sub...contractor"/>
      <sheetName val="BNK"/>
      <sheetName val="Q&amp;pl-V"/>
      <sheetName val="MAIN"/>
      <sheetName val="اطلاعات پایه"/>
      <sheetName val="H2O (air, acid gas)"/>
      <sheetName val="Off gas ex Platformer"/>
      <sheetName val="Input"/>
      <sheetName val="Heat"/>
      <sheetName val="Print format"/>
      <sheetName val="OUT"/>
      <sheetName val="Invoice summary"/>
      <sheetName val="Price based on Annex 14 -value"/>
      <sheetName val="Procurement"/>
      <sheetName val="개시대사_(2)1"/>
      <sheetName val="환차,JJ비용_반영1"/>
      <sheetName val="دسترسی_به_کمالیه1"/>
      <sheetName val="پل_کرج1"/>
      <sheetName val="پل_شاه_چای1"/>
      <sheetName val="پل_ورودی_فرودگاه1"/>
      <sheetName val="Unit 145"/>
      <sheetName val="Sub___contractor"/>
      <sheetName val="VLOOKUP"/>
      <sheetName val="cal-foamglass"/>
      <sheetName val="정산표"/>
      <sheetName val="ABAD"/>
      <sheetName val="A1기성"/>
      <sheetName val="BGT"/>
      <sheetName val="CHAVOSH"/>
      <sheetName val="ZAR SAZ"/>
      <sheetName val="#REF"/>
      <sheetName val="ARP2"/>
      <sheetName val="CHA REV"/>
      <sheetName val="FJK 0"/>
      <sheetName val="GAMMA 1"/>
      <sheetName val="RENUN"/>
      <sheetName val="개시전표"/>
      <sheetName val="95삼성급(본사)"/>
      <sheetName val="P.M 별"/>
      <sheetName val="Eq. Mobilization"/>
      <sheetName val="영업소실적"/>
      <sheetName val="RCF CLAIMED"/>
      <sheetName val="CAT_5"/>
      <sheetName val="도급양식"/>
      <sheetName val="배수내역 (2)"/>
      <sheetName val="VC2 8.98"/>
      <sheetName val="DATA"/>
      <sheetName val="97 사업추정(WEKI)"/>
      <sheetName val="가설공사 내역"/>
      <sheetName val="ZAR_SAZ"/>
      <sheetName val="CHA_REV"/>
      <sheetName val="FJK_0"/>
      <sheetName val="GAMMA_1"/>
      <sheetName val="P_M_별"/>
      <sheetName val="Eq__Mobilization"/>
      <sheetName val="RCF_CLAIMED"/>
      <sheetName val="배수내역_(2)"/>
      <sheetName val="VC2_8_98"/>
      <sheetName val="97_사업추정(WEKI)"/>
      <sheetName val="가설공사_내역"/>
      <sheetName val="B31_1"/>
      <sheetName val="BRICK"/>
      <sheetName val="DESCRIPTION"/>
      <sheetName val="사업계획"/>
      <sheetName val="간접비(1)"/>
      <sheetName val="HDECGTY"/>
      <sheetName val="평균환율-USD"/>
      <sheetName val="PLAN_FEB97"/>
      <sheetName val="PSIZE"/>
      <sheetName val="VC2_9_98"/>
      <sheetName val="97년_SEACO예산"/>
      <sheetName val="간접비총괄_(2)"/>
      <sheetName val="진행원본"/>
      <sheetName val="납부내역"/>
      <sheetName val="청산추정"/>
      <sheetName val="Tender"/>
      <sheetName val="년말집계"/>
      <sheetName val="할증 "/>
      <sheetName val="MC-1"/>
      <sheetName val="급여일반"/>
      <sheetName val="공문"/>
      <sheetName val="수입"/>
      <sheetName val="가도공"/>
      <sheetName val="Insts"/>
      <sheetName val="할증_"/>
      <sheetName val="ITB COST"/>
      <sheetName val="BQ"/>
      <sheetName val="data_dci"/>
      <sheetName val="data_mci"/>
      <sheetName val="behind"/>
      <sheetName val="공사비_NDE"/>
      <sheetName val="h-013211-2"/>
      <sheetName val="TTL"/>
      <sheetName val="VL"/>
      <sheetName val="공사내역"/>
      <sheetName val="REQDELTA"/>
      <sheetName val="항목(1)"/>
      <sheetName val="BOOK4"/>
      <sheetName val="상반기손익차2총괄"/>
      <sheetName val="Unit Rate"/>
      <sheetName val="eq_data"/>
      <sheetName val="Code"/>
      <sheetName val="Summary"/>
      <sheetName val="XL4Poppy"/>
      <sheetName val="소화실적"/>
      <sheetName val="개시대사_(2)6"/>
      <sheetName val="환차,JJ비용_반영6"/>
      <sheetName val="دسترسی_به_کمالیه6"/>
      <sheetName val="پل_کرج6"/>
      <sheetName val="پل_شاه_چای6"/>
      <sheetName val="پل_ورودی_فرودگاه6"/>
      <sheetName val="개시대사_(2)4"/>
      <sheetName val="환차,JJ비용_반영4"/>
      <sheetName val="دسترسی_به_کمالیه4"/>
      <sheetName val="پل_کرج4"/>
      <sheetName val="پل_شاه_چای4"/>
      <sheetName val="پل_ورودی_فرودگاه4"/>
      <sheetName val="개시대사_(2)2"/>
      <sheetName val="환차,JJ비용_반영2"/>
      <sheetName val="دسترسی_به_کمالیه2"/>
      <sheetName val="پل_کرج2"/>
      <sheetName val="پل_شاه_چای2"/>
      <sheetName val="پل_ورودی_فرودگاه2"/>
      <sheetName val="개시대사_(2)3"/>
      <sheetName val="환차,JJ비용_반영3"/>
      <sheetName val="دسترسی_به_کمالیه3"/>
      <sheetName val="پل_کرج3"/>
      <sheetName val="پل_شاه_چای3"/>
      <sheetName val="پل_ورودی_فرودگاه3"/>
      <sheetName val="개시대사_(2)5"/>
      <sheetName val="환차,JJ비용_반영5"/>
      <sheetName val="دسترسی_به_کمالیه5"/>
      <sheetName val="پل_کرج5"/>
      <sheetName val="پل_شاه_چای5"/>
      <sheetName val="پل_ورودی_فرودگاه5"/>
      <sheetName val="Sub___contractor1"/>
      <sheetName val="개시대사_(2)7"/>
      <sheetName val="환차,JJ비용_반영7"/>
      <sheetName val="دسترسی_به_کمالیه7"/>
      <sheetName val="پل_کرج7"/>
      <sheetName val="پل_شاه_چای7"/>
      <sheetName val="پل_ورودی_فرودگاه7"/>
      <sheetName val="개시대사_(2)8"/>
      <sheetName val="환차,JJ비용_반영8"/>
      <sheetName val="دسترسی_به_کمالیه8"/>
      <sheetName val="پل_کرج8"/>
      <sheetName val="پل_شاه_چای8"/>
      <sheetName val="پل_ورودی_فرودگاه8"/>
      <sheetName val="개시대사_(2)9"/>
      <sheetName val="환차,JJ비용_반영9"/>
      <sheetName val="دسترسی_به_کمالیه9"/>
      <sheetName val="پل_کرج9"/>
      <sheetName val="پل_شاه_چای9"/>
      <sheetName val="پل_ورودی_فرودگاه9"/>
      <sheetName val="개시대사_(2)10"/>
      <sheetName val="환차,JJ비용_반영10"/>
      <sheetName val="دسترسی_به_کمالیه10"/>
      <sheetName val="پل_کرج10"/>
      <sheetName val="پل_شاه_چای10"/>
      <sheetName val="پل_ورودی_فرودگاه10"/>
      <sheetName val="개시대사_(2)11"/>
      <sheetName val="환차,JJ비용_반영11"/>
      <sheetName val="دسترسی_به_کمالیه11"/>
      <sheetName val="پل_کرج11"/>
      <sheetName val="پل_شاه_چای11"/>
      <sheetName val="پل_ورودی_فرودگاه11"/>
      <sheetName val="개시대사_(2)12"/>
      <sheetName val="환차,JJ비용_반영12"/>
      <sheetName val="دسترسی_به_کمالیه12"/>
      <sheetName val="پل_کرج12"/>
      <sheetName val="پل_شاه_چای12"/>
      <sheetName val="پل_ورودی_فرودگاه12"/>
      <sheetName val="개시대사_(2)14"/>
      <sheetName val="환차,JJ비용_반영14"/>
      <sheetName val="دسترسی_به_کمالیه14"/>
      <sheetName val="پل_کرج14"/>
      <sheetName val="پل_شاه_چای14"/>
      <sheetName val="پل_ورودی_فرودگاه14"/>
      <sheetName val="개시대사_(2)13"/>
      <sheetName val="환차,JJ비용_반영13"/>
      <sheetName val="دسترسی_به_کمالیه13"/>
      <sheetName val="پل_کرج13"/>
      <sheetName val="پل_شاه_چای13"/>
      <sheetName val="پل_ورودی_فرودگاه13"/>
      <sheetName val="개시대사_(2)17"/>
      <sheetName val="환차,JJ비용_반영17"/>
      <sheetName val="دسترسی_به_کمالیه17"/>
      <sheetName val="پل_کرج17"/>
      <sheetName val="پل_شاه_چای17"/>
      <sheetName val="پل_ورودی_فرودگاه17"/>
      <sheetName val="개시대사_(2)16"/>
      <sheetName val="환차,JJ비용_반영16"/>
      <sheetName val="دسترسی_به_کمالیه16"/>
      <sheetName val="پل_کرج16"/>
      <sheetName val="پل_شاه_چای16"/>
      <sheetName val="پل_ورودی_فرودگاه16"/>
      <sheetName val="Sub___contractor2"/>
      <sheetName val="개시대사_(2)15"/>
      <sheetName val="환차,JJ비용_반영15"/>
      <sheetName val="دسترسی_به_کمالیه15"/>
      <sheetName val="پل_کرج15"/>
      <sheetName val="پل_شاه_چای15"/>
      <sheetName val="پل_ورودی_فرودگاه15"/>
      <sheetName val="DETAIL MAN POW"/>
      <sheetName val="MANPOWER"/>
      <sheetName val="MACHINERY"/>
      <sheetName val="PMS_EPC "/>
      <sheetName val="Material"/>
      <sheetName val="Civil"/>
      <sheetName val="STR"/>
      <sheetName val="piping"/>
      <sheetName val="EQP"/>
      <sheetName val="INS"/>
      <sheetName val="ELC"/>
      <sheetName val="paint"/>
      <sheetName val="Date"/>
      <sheetName val="M-R"/>
      <sheetName val="Average"/>
      <sheetName val="CIV"/>
      <sheetName val="Index"/>
      <sheetName val="T1"/>
      <sheetName val="Certificate"/>
      <sheetName val="introduction"/>
      <sheetName val="T2"/>
      <sheetName val="Physical Prog"/>
      <sheetName val="پيشرفت احجام كاري"/>
      <sheetName val="Pipe Line 16 Crossing"/>
      <sheetName val="Pipe Line 36 Crossing"/>
      <sheetName val="Oveall cross 16 &amp; 36"/>
      <sheetName val="Crossing - H.D.D"/>
      <sheetName val="GEO3"/>
      <sheetName val="L.B.V"/>
      <sheetName val="Cathodic Protection"/>
      <sheetName val="TEST"/>
      <sheetName val="T 3"/>
      <sheetName val="برنامه کل"/>
      <sheetName val="برنامه خط 36"/>
      <sheetName val="برنامه خط 16"/>
      <sheetName val="Delay"/>
      <sheetName val="T 4"/>
      <sheetName val="Pie Chart"/>
      <sheetName val="نمودار کل"/>
      <sheetName val="نمودار خرید."/>
      <sheetName val="نمودار اجراء"/>
      <sheetName val="T 5"/>
      <sheetName val="Weather"/>
      <sheetName val="legal"/>
      <sheetName val="T 6"/>
      <sheetName val="Financial Table"/>
      <sheetName val="T 7"/>
      <sheetName val="پیش بینی فعالیتهای ماه آینده"/>
      <sheetName val="خلاصه رویدادهای کلیدی"/>
      <sheetName val="Important"/>
      <sheetName val="HSE1"/>
      <sheetName val="HSE2"/>
      <sheetName val="T 8"/>
      <sheetName val="Letter"/>
      <sheetName val="16 inch Pipeline Monitoring"/>
      <sheetName val="36 inch Pipeline Monitoring"/>
      <sheetName val="Ducument"/>
      <sheetName val="PICTURE (1)"/>
      <sheetName val="PICTURE (2)"/>
      <sheetName val="PICTURE (3)"/>
      <sheetName val="개시대사_(2)19"/>
      <sheetName val="환차,JJ비용_반영19"/>
      <sheetName val="دسترسی_به_کمالیه19"/>
      <sheetName val="پل_کرج19"/>
      <sheetName val="پل_شاه_چای19"/>
      <sheetName val="پل_ورودی_فرودگاه19"/>
      <sheetName val="Sub___contractor4"/>
      <sheetName val="DETAIL_MAN_POW1"/>
      <sheetName val="PMS_EPC_1"/>
      <sheetName val="H2O_(air,_acid_gas)1"/>
      <sheetName val="Off_gas_ex_Platformer1"/>
      <sheetName val="Print_format1"/>
      <sheetName val="Invoice_summary1"/>
      <sheetName val="Price_based_on_Annex_14_-value1"/>
      <sheetName val="ZAR_SAZ2"/>
      <sheetName val="CHA_REV2"/>
      <sheetName val="FJK_02"/>
      <sheetName val="GAMMA_12"/>
      <sheetName val="P_M_별2"/>
      <sheetName val="Eq__Mobilization2"/>
      <sheetName val="RCF_CLAIMED2"/>
      <sheetName val="배수내역_(2)2"/>
      <sheetName val="VC2_8_982"/>
      <sheetName val="97_사업추정(WEKI)2"/>
      <sheetName val="가설공사_내역2"/>
      <sheetName val="할증_2"/>
      <sheetName val="ITB_COST1"/>
      <sheetName val="Unit_Rate1"/>
      <sheetName val="Unit_1451"/>
      <sheetName val="اطلاعات_پایه1"/>
      <sheetName val="Physical_Prog1"/>
      <sheetName val="پيشرفت_احجام_كاري1"/>
      <sheetName val="Pipe_Line_16_Crossing1"/>
      <sheetName val="Pipe_Line_36_Crossing1"/>
      <sheetName val="Oveall_cross_16_&amp;_361"/>
      <sheetName val="Crossing_-_H_D_D1"/>
      <sheetName val="L_B_V1"/>
      <sheetName val="Cathodic_Protection1"/>
      <sheetName val="T_31"/>
      <sheetName val="برنامه_کل1"/>
      <sheetName val="برنامه_خط_361"/>
      <sheetName val="برنامه_خط_161"/>
      <sheetName val="T_41"/>
      <sheetName val="Pie_Chart1"/>
      <sheetName val="نمودار_کل1"/>
      <sheetName val="نمودار_خرید_1"/>
      <sheetName val="نمودار_اجراء1"/>
      <sheetName val="T_51"/>
      <sheetName val="T_61"/>
      <sheetName val="Financial_Table1"/>
      <sheetName val="T_71"/>
      <sheetName val="پیش_بینی_فعالیتهای_ماه_آینده1"/>
      <sheetName val="خلاصه_رویدادهای_کلیدی1"/>
      <sheetName val="T_81"/>
      <sheetName val="16_inch_Pipeline_Monitoring1"/>
      <sheetName val="36_inch_Pipeline_Monitoring1"/>
      <sheetName val="PICTURE_(1)1"/>
      <sheetName val="PICTURE_(2)1"/>
      <sheetName val="PICTURE_(3)1"/>
      <sheetName val="개시대사_(2)18"/>
      <sheetName val="환차,JJ비용_반영18"/>
      <sheetName val="دسترسی_به_کمالیه18"/>
      <sheetName val="پل_کرج18"/>
      <sheetName val="پل_شاه_چای18"/>
      <sheetName val="پل_ورودی_فرودگاه18"/>
      <sheetName val="Sub___contractor3"/>
      <sheetName val="DETAIL_MAN_POW"/>
      <sheetName val="PMS_EPC_"/>
      <sheetName val="H2O_(air,_acid_gas)"/>
      <sheetName val="Off_gas_ex_Platformer"/>
      <sheetName val="Print_format"/>
      <sheetName val="Invoice_summary"/>
      <sheetName val="Price_based_on_Annex_14_-value"/>
      <sheetName val="ZAR_SAZ1"/>
      <sheetName val="CHA_REV1"/>
      <sheetName val="FJK_01"/>
      <sheetName val="GAMMA_11"/>
      <sheetName val="P_M_별1"/>
      <sheetName val="Eq__Mobilization1"/>
      <sheetName val="RCF_CLAIMED1"/>
      <sheetName val="배수내역_(2)1"/>
      <sheetName val="VC2_8_981"/>
      <sheetName val="97_사업추정(WEKI)1"/>
      <sheetName val="가설공사_내역1"/>
      <sheetName val="할증_1"/>
      <sheetName val="ITB_COST"/>
      <sheetName val="Unit_Rate"/>
      <sheetName val="Unit_145"/>
      <sheetName val="اطلاعات_پایه"/>
      <sheetName val="Physical_Prog"/>
      <sheetName val="پيشرفت_احجام_كاري"/>
      <sheetName val="Pipe_Line_16_Crossing"/>
      <sheetName val="Pipe_Line_36_Crossing"/>
      <sheetName val="Oveall_cross_16_&amp;_36"/>
      <sheetName val="Crossing_-_H_D_D"/>
      <sheetName val="L_B_V"/>
      <sheetName val="Cathodic_Protection"/>
      <sheetName val="T_3"/>
      <sheetName val="برنامه_کل"/>
      <sheetName val="برنامه_خط_36"/>
      <sheetName val="برنامه_خط_16"/>
      <sheetName val="T_4"/>
      <sheetName val="Pie_Chart"/>
      <sheetName val="نمودار_کل"/>
      <sheetName val="نمودار_خرید_"/>
      <sheetName val="نمودار_اجراء"/>
      <sheetName val="T_5"/>
      <sheetName val="T_6"/>
      <sheetName val="Financial_Table"/>
      <sheetName val="T_7"/>
      <sheetName val="پیش_بینی_فعالیتهای_ماه_آینده"/>
      <sheetName val="خلاصه_رویدادهای_کلیدی"/>
      <sheetName val="T_8"/>
      <sheetName val="16_inch_Pipeline_Monitoring"/>
      <sheetName val="36_inch_Pipeline_Monitoring"/>
      <sheetName val="PICTURE_(1)"/>
      <sheetName val="PICTURE_(2)"/>
      <sheetName val="PICTURE_(3)"/>
      <sheetName val="Sub___contractor5"/>
      <sheetName val="Sub___contractor6"/>
      <sheetName val="Sub___contractor7"/>
      <sheetName val="Sub___contractor8"/>
      <sheetName val="Sub___contractor9"/>
      <sheetName val="Sub___contractor10"/>
      <sheetName val="Sub___contractor12"/>
      <sheetName val="Sub___contractor11"/>
      <sheetName val="Sub___contractor13"/>
      <sheetName val="Sub___contractor14"/>
      <sheetName val="Sub___contractor15"/>
      <sheetName val="Sub___contractor18"/>
      <sheetName val="Sub___contractor16"/>
      <sheetName val="Sub___contractor17"/>
      <sheetName val="개시대사_(2)20"/>
      <sheetName val="환차,JJ비용_반영20"/>
      <sheetName val="دسترسی_به_کمالیه20"/>
      <sheetName val="پل_کرج20"/>
      <sheetName val="پل_شاه_چای20"/>
      <sheetName val="پل_ورودی_فرودگاه20"/>
      <sheetName val="Sub___contractor19"/>
      <sheetName val="개시대사_(2)28"/>
      <sheetName val="환차,JJ비용_반영28"/>
      <sheetName val="دسترسی_به_کمالیه28"/>
      <sheetName val="پل_کرج28"/>
      <sheetName val="پل_شاه_چای28"/>
      <sheetName val="پل_ورودی_فرودگاه28"/>
      <sheetName val="Sub___contractor27"/>
      <sheetName val="개시대사_(2)21"/>
      <sheetName val="환차,JJ비용_반영21"/>
      <sheetName val="دسترسی_به_کمالیه21"/>
      <sheetName val="پل_کرج21"/>
      <sheetName val="پل_شاه_چای21"/>
      <sheetName val="پل_ورودی_فرودگاه21"/>
      <sheetName val="Sub___contractor20"/>
      <sheetName val="개시대사_(2)22"/>
      <sheetName val="환차,JJ비용_반영22"/>
      <sheetName val="دسترسی_به_کمالیه22"/>
      <sheetName val="پل_کرج22"/>
      <sheetName val="پل_شاه_چای22"/>
      <sheetName val="پل_ورودی_فرودگاه22"/>
      <sheetName val="Sub___contractor21"/>
      <sheetName val="개시대사_(2)23"/>
      <sheetName val="환차,JJ비용_반영23"/>
      <sheetName val="دسترسی_به_کمالیه23"/>
      <sheetName val="پل_کرج23"/>
      <sheetName val="پل_شاه_چای23"/>
      <sheetName val="پل_ورودی_فرودگاه23"/>
      <sheetName val="Sub___contractor22"/>
      <sheetName val="개시대사_(2)24"/>
      <sheetName val="환차,JJ비용_반영24"/>
      <sheetName val="دسترسی_به_کمالیه24"/>
      <sheetName val="پل_کرج24"/>
      <sheetName val="پل_شاه_چای24"/>
      <sheetName val="پل_ورودی_فرودگاه24"/>
      <sheetName val="Sub___contractor23"/>
      <sheetName val="개시대사_(2)25"/>
      <sheetName val="환차,JJ비용_반영25"/>
      <sheetName val="دسترسی_به_کمالیه25"/>
      <sheetName val="پل_کرج25"/>
      <sheetName val="پل_شاه_چای25"/>
      <sheetName val="پل_ورودی_فرودگاه25"/>
      <sheetName val="Sub___contractor24"/>
      <sheetName val="개시대사_(2)26"/>
      <sheetName val="환차,JJ비용_반영26"/>
      <sheetName val="دسترسی_به_کمالیه26"/>
      <sheetName val="پل_کرج26"/>
      <sheetName val="پل_شاه_چای26"/>
      <sheetName val="پل_ورودی_فرودگاه26"/>
      <sheetName val="Sub___contractor25"/>
      <sheetName val="개시대사_(2)27"/>
      <sheetName val="환차,JJ비용_반영27"/>
      <sheetName val="دسترسی_به_کمالیه27"/>
      <sheetName val="پل_کرج27"/>
      <sheetName val="پل_شاه_چای27"/>
      <sheetName val="پل_ورودی_فرودگاه27"/>
      <sheetName val="Sub___contractor26"/>
      <sheetName val="개시대사_(2)29"/>
      <sheetName val="환차,JJ비용_반영29"/>
      <sheetName val="دسترسی_به_کمالیه29"/>
      <sheetName val="پل_کرج29"/>
      <sheetName val="پل_شاه_چای29"/>
      <sheetName val="پل_ورودی_فرودگاه29"/>
      <sheetName val="Sub___contractor28"/>
      <sheetName val="개시대사_(2)30"/>
      <sheetName val="환차,JJ비용_반영30"/>
      <sheetName val="دسترسی_به_کمالیه30"/>
      <sheetName val="پل_کرج30"/>
      <sheetName val="پل_شاه_چای30"/>
      <sheetName val="پل_ورودی_فرودگاه30"/>
      <sheetName val="Sub___contractor29"/>
      <sheetName val="개시대사_(2)36"/>
      <sheetName val="환차,JJ비용_반영36"/>
      <sheetName val="دسترسی_به_کمالیه36"/>
      <sheetName val="پل_کرج36"/>
      <sheetName val="پل_شاه_چای36"/>
      <sheetName val="پل_ورودی_فرودگاه36"/>
      <sheetName val="Sub___contractor35"/>
      <sheetName val="개시대사_(2)31"/>
      <sheetName val="환차,JJ비용_반영31"/>
      <sheetName val="دسترسی_به_کمالیه31"/>
      <sheetName val="پل_کرج31"/>
      <sheetName val="پل_شاه_چای31"/>
      <sheetName val="پل_ورودی_فرودگاه31"/>
      <sheetName val="Sub___contractor30"/>
      <sheetName val="개시대사_(2)33"/>
      <sheetName val="환차,JJ비용_반영33"/>
      <sheetName val="دسترسی_به_کمالیه33"/>
      <sheetName val="پل_کرج33"/>
      <sheetName val="پل_شاه_چای33"/>
      <sheetName val="پل_ورودی_فرودگاه33"/>
      <sheetName val="Sub___contractor32"/>
      <sheetName val="개시대사_(2)32"/>
      <sheetName val="환차,JJ비용_반영32"/>
      <sheetName val="دسترسی_به_کمالیه32"/>
      <sheetName val="پل_کرج32"/>
      <sheetName val="پل_شاه_چای32"/>
      <sheetName val="پل_ورودی_فرودگاه32"/>
      <sheetName val="Sub___contractor31"/>
      <sheetName val="개시대사_(2)35"/>
      <sheetName val="환차,JJ비용_반영35"/>
      <sheetName val="دسترسی_به_کمالیه35"/>
      <sheetName val="پل_کرج35"/>
      <sheetName val="پل_شاه_چای35"/>
      <sheetName val="پل_ورودی_فرودگاه35"/>
      <sheetName val="Sub___contractor34"/>
      <sheetName val="개시대사_(2)34"/>
      <sheetName val="환차,JJ비용_반영34"/>
      <sheetName val="دسترسی_به_کمالیه34"/>
      <sheetName val="پل_کرج34"/>
      <sheetName val="پل_شاه_چای34"/>
      <sheetName val="پل_ورودی_فرودگاه34"/>
      <sheetName val="Sub___contractor33"/>
      <sheetName val="개시대사_(2)37"/>
      <sheetName val="환차,JJ비용_반영37"/>
      <sheetName val="دسترسی_به_کمالیه37"/>
      <sheetName val="پل_کرج37"/>
      <sheetName val="پل_شاه_چای37"/>
      <sheetName val="پل_ورودی_فرودگاه37"/>
      <sheetName val="Sub___contractor36"/>
      <sheetName val="개시대사_(2)38"/>
      <sheetName val="환차,JJ비용_반영38"/>
      <sheetName val="دسترسی_به_کمالیه38"/>
      <sheetName val="پل_کرج38"/>
      <sheetName val="پل_شاه_چای38"/>
      <sheetName val="پل_ورودی_فرودگاه38"/>
      <sheetName val="Sub___contractor37"/>
      <sheetName val="개시대사_(2)42"/>
      <sheetName val="환차,JJ비용_반영42"/>
      <sheetName val="دسترسی_به_کمالیه42"/>
      <sheetName val="پل_کرج42"/>
      <sheetName val="پل_شاه_چای42"/>
      <sheetName val="پل_ورودی_فرودگاه42"/>
      <sheetName val="Sub___contractor41"/>
      <sheetName val="개시대사_(2)39"/>
      <sheetName val="환차,JJ비용_반영39"/>
      <sheetName val="دسترسی_به_کمالیه39"/>
      <sheetName val="پل_کرج39"/>
      <sheetName val="پل_شاه_چای39"/>
      <sheetName val="پل_ورودی_فرودگاه39"/>
      <sheetName val="Sub___contractor38"/>
      <sheetName val="개시대사_(2)41"/>
      <sheetName val="환차,JJ비용_반영41"/>
      <sheetName val="دسترسی_به_کمالیه41"/>
      <sheetName val="پل_کرج41"/>
      <sheetName val="پل_شاه_چای41"/>
      <sheetName val="پل_ورودی_فرودگاه41"/>
      <sheetName val="Sub___contractor40"/>
      <sheetName val="개시대사_(2)40"/>
      <sheetName val="환차,JJ비용_반영40"/>
      <sheetName val="دسترسی_به_کمالیه40"/>
      <sheetName val="پل_کرج40"/>
      <sheetName val="پل_شاه_چای40"/>
      <sheetName val="پل_ورودی_فرودگاه40"/>
      <sheetName val="Sub___contractor39"/>
      <sheetName val="개시대사_(2)43"/>
      <sheetName val="환차,JJ비용_반영43"/>
      <sheetName val="دسترسی_به_کمالیه43"/>
      <sheetName val="پل_کرج43"/>
      <sheetName val="پل_شاه_چای43"/>
      <sheetName val="پل_ورودی_فرودگاه43"/>
      <sheetName val="Sub___contractor42"/>
      <sheetName val="개시대사_(2)44"/>
      <sheetName val="환차,JJ비용_반영44"/>
      <sheetName val="دسترسی_به_کمالیه44"/>
      <sheetName val="پل_کرج44"/>
      <sheetName val="پل_شاه_چای44"/>
      <sheetName val="پل_ورودی_فرودگاه44"/>
      <sheetName val="Sub___contractor43"/>
      <sheetName val="개시대사_(2)46"/>
      <sheetName val="환차,JJ비용_반영46"/>
      <sheetName val="دسترسی_به_کمالیه46"/>
      <sheetName val="پل_کرج46"/>
      <sheetName val="پل_شاه_چای46"/>
      <sheetName val="پل_ورودی_فرودگاه46"/>
      <sheetName val="Sub___contractor45"/>
      <sheetName val="개시대사_(2)45"/>
      <sheetName val="환차,JJ비용_반영45"/>
      <sheetName val="دسترسی_به_کمالیه45"/>
      <sheetName val="پل_کرج45"/>
      <sheetName val="پل_شاه_چای45"/>
      <sheetName val="پل_ورودی_فرودگاه45"/>
      <sheetName val="Sub___contractor44"/>
      <sheetName val="개시대사_(2)50"/>
      <sheetName val="환차,JJ비용_반영50"/>
      <sheetName val="دسترسی_به_کمالیه50"/>
      <sheetName val="پل_کرج50"/>
      <sheetName val="پل_شاه_چای50"/>
      <sheetName val="پل_ورودی_فرودگاه50"/>
      <sheetName val="Sub___contractor49"/>
      <sheetName val="개시대사_(2)47"/>
      <sheetName val="환차,JJ비용_반영47"/>
      <sheetName val="دسترسی_به_کمالیه47"/>
      <sheetName val="پل_کرج47"/>
      <sheetName val="پل_شاه_چای47"/>
      <sheetName val="پل_ورودی_فرودگاه47"/>
      <sheetName val="Sub___contractor46"/>
      <sheetName val="개시대사_(2)48"/>
      <sheetName val="환차,JJ비용_반영48"/>
      <sheetName val="دسترسی_به_کمالیه48"/>
      <sheetName val="پل_کرج48"/>
      <sheetName val="پل_شاه_چای48"/>
      <sheetName val="پل_ورودی_فرودگاه48"/>
      <sheetName val="Sub___contractor47"/>
      <sheetName val="개시대사_(2)49"/>
      <sheetName val="환차,JJ비용_반영49"/>
      <sheetName val="دسترسی_به_کمالیه49"/>
      <sheetName val="پل_کرج49"/>
      <sheetName val="پل_شاه_چای49"/>
      <sheetName val="پل_ورودی_فرودگاه49"/>
      <sheetName val="Sub___contractor48"/>
      <sheetName val="개시대사_(2)51"/>
      <sheetName val="환차,JJ비용_반영51"/>
      <sheetName val="دسترسی_به_کمالیه51"/>
      <sheetName val="پل_کرج51"/>
      <sheetName val="پل_شاه_چای51"/>
      <sheetName val="پل_ورودی_فرودگاه51"/>
      <sheetName val="Sub___contractor50"/>
      <sheetName val="개시대사_(2)55"/>
      <sheetName val="환차,JJ비용_반영55"/>
      <sheetName val="دسترسی_به_کمالیه55"/>
      <sheetName val="پل_کرج55"/>
      <sheetName val="پل_شاه_چای55"/>
      <sheetName val="پل_ورودی_فرودگاه55"/>
      <sheetName val="Sub___contractor54"/>
      <sheetName val="개시대사_(2)54"/>
      <sheetName val="환차,JJ비용_반영54"/>
      <sheetName val="دسترسی_به_کمالیه54"/>
      <sheetName val="پل_کرج54"/>
      <sheetName val="پل_شاه_چای54"/>
      <sheetName val="پل_ورودی_فرودگاه54"/>
      <sheetName val="Sub___contractor53"/>
      <sheetName val="개시대사_(2)52"/>
      <sheetName val="환차,JJ비용_반영52"/>
      <sheetName val="دسترسی_به_کمالیه52"/>
      <sheetName val="پل_کرج52"/>
      <sheetName val="پل_شاه_چای52"/>
      <sheetName val="پل_ورودی_فرودگاه52"/>
      <sheetName val="Sub___contractor51"/>
      <sheetName val="개시대사_(2)53"/>
      <sheetName val="환차,JJ비용_반영53"/>
      <sheetName val="دسترسی_به_کمالیه53"/>
      <sheetName val="پل_کرج53"/>
      <sheetName val="پل_شاه_چای53"/>
      <sheetName val="پل_ورودی_فرودگاه53"/>
      <sheetName val="Sub___contractor52"/>
      <sheetName val="개시대사_(2)57"/>
      <sheetName val="환차,JJ비용_반영57"/>
      <sheetName val="دسترسی_به_کمالیه57"/>
      <sheetName val="پل_کرج57"/>
      <sheetName val="پل_شاه_چای57"/>
      <sheetName val="پل_ورودی_فرودگاه57"/>
      <sheetName val="Sub___contractor56"/>
      <sheetName val="개시대사_(2)56"/>
      <sheetName val="환차,JJ비용_반영56"/>
      <sheetName val="دسترسی_به_کمالیه56"/>
      <sheetName val="پل_کرج56"/>
      <sheetName val="پل_شاه_چای56"/>
      <sheetName val="پل_ورودی_فرودگاه56"/>
      <sheetName val="Sub___contractor55"/>
      <sheetName val="개시대사_(2)60"/>
      <sheetName val="환차,JJ비용_반영60"/>
      <sheetName val="دسترسی_به_کمالیه60"/>
      <sheetName val="پل_کرج60"/>
      <sheetName val="پل_شاه_چای60"/>
      <sheetName val="پل_ورودی_فرودگاه60"/>
      <sheetName val="Sub___contractor59"/>
      <sheetName val="개시대사_(2)58"/>
      <sheetName val="환차,JJ비용_반영58"/>
      <sheetName val="دسترسی_به_کمالیه58"/>
      <sheetName val="پل_کرج58"/>
      <sheetName val="پل_شاه_چای58"/>
      <sheetName val="پل_ورودی_فرودگاه58"/>
      <sheetName val="Sub___contractor57"/>
      <sheetName val="개시대사_(2)59"/>
      <sheetName val="환차,JJ비용_반영59"/>
      <sheetName val="دسترسی_به_کمالیه59"/>
      <sheetName val="پل_کرج59"/>
      <sheetName val="پل_شاه_چای59"/>
      <sheetName val="پل_ورودی_فرودگاه59"/>
      <sheetName val="Sub___contractor58"/>
      <sheetName val="개시대사_(2)62"/>
      <sheetName val="환차,JJ비용_반영62"/>
      <sheetName val="دسترسی_به_کمالیه62"/>
      <sheetName val="پل_کرج62"/>
      <sheetName val="پل_شاه_چای62"/>
      <sheetName val="پل_ورودی_فرودگاه62"/>
      <sheetName val="Sub___contractor61"/>
      <sheetName val="개시대사_(2)61"/>
      <sheetName val="환차,JJ비용_반영61"/>
      <sheetName val="دسترسی_به_کمالیه61"/>
      <sheetName val="پل_کرج61"/>
      <sheetName val="پل_شاه_چای61"/>
      <sheetName val="پل_ورودی_فرودگاه61"/>
      <sheetName val="Sub___contractor60"/>
      <sheetName val="개시대사_(2)69"/>
      <sheetName val="환차,JJ비용_반영69"/>
      <sheetName val="دسترسی_به_کمالیه69"/>
      <sheetName val="پل_کرج69"/>
      <sheetName val="پل_شاه_چای69"/>
      <sheetName val="پل_ورودی_فرودگاه69"/>
      <sheetName val="Sub___contractor68"/>
      <sheetName val="개시대사_(2)63"/>
      <sheetName val="환차,JJ비용_반영63"/>
      <sheetName val="دسترسی_به_کمالیه63"/>
      <sheetName val="پل_کرج63"/>
      <sheetName val="پل_شاه_چای63"/>
      <sheetName val="پل_ورودی_فرودگاه63"/>
      <sheetName val="Sub___contractor62"/>
      <sheetName val="개시대사_(2)64"/>
      <sheetName val="환차,JJ비용_반영64"/>
      <sheetName val="دسترسی_به_کمالیه64"/>
      <sheetName val="پل_کرج64"/>
      <sheetName val="پل_شاه_چای64"/>
      <sheetName val="پل_ورودی_فرودگاه64"/>
      <sheetName val="Sub___contractor63"/>
      <sheetName val="개시대사_(2)65"/>
      <sheetName val="환차,JJ비용_반영65"/>
      <sheetName val="دسترسی_به_کمالیه65"/>
      <sheetName val="پل_کرج65"/>
      <sheetName val="پل_شاه_چای65"/>
      <sheetName val="پل_ورودی_فرودگاه65"/>
      <sheetName val="Sub___contractor64"/>
      <sheetName val="개시대사_(2)66"/>
      <sheetName val="환차,JJ비용_반영66"/>
      <sheetName val="دسترسی_به_کمالیه66"/>
      <sheetName val="پل_کرج66"/>
      <sheetName val="پل_شاه_چای66"/>
      <sheetName val="پل_ورودی_فرودگاه66"/>
      <sheetName val="Sub___contractor65"/>
      <sheetName val="개시대사_(2)67"/>
      <sheetName val="환차,JJ비용_반영67"/>
      <sheetName val="دسترسی_به_کمالیه67"/>
      <sheetName val="پل_کرج67"/>
      <sheetName val="پل_شاه_چای67"/>
      <sheetName val="پل_ورودی_فرودگاه67"/>
      <sheetName val="Sub___contractor66"/>
      <sheetName val="개시대사_(2)68"/>
      <sheetName val="환차,JJ비용_반영68"/>
      <sheetName val="دسترسی_به_کمالیه68"/>
      <sheetName val="پل_کرج68"/>
      <sheetName val="پل_شاه_چای68"/>
      <sheetName val="پل_ورودی_فرودگاه68"/>
      <sheetName val="Sub___contractor67"/>
      <sheetName val="개시대사_(2)76"/>
      <sheetName val="환차,JJ비용_반영76"/>
      <sheetName val="دسترسی_به_کمالیه76"/>
      <sheetName val="پل_کرج76"/>
      <sheetName val="پل_شاه_چای76"/>
      <sheetName val="پل_ورودی_فرودگاه76"/>
      <sheetName val="Sub___contractor75"/>
      <sheetName val="개시대사_(2)71"/>
      <sheetName val="환차,JJ비용_반영71"/>
      <sheetName val="دسترسی_به_کمالیه71"/>
      <sheetName val="پل_کرج71"/>
      <sheetName val="پل_شاه_چای71"/>
      <sheetName val="پل_ورودی_فرودگاه71"/>
      <sheetName val="Sub___contractor70"/>
      <sheetName val="개시대사_(2)70"/>
      <sheetName val="환차,JJ비용_반영70"/>
      <sheetName val="دسترسی_به_کمالیه70"/>
      <sheetName val="پل_کرج70"/>
      <sheetName val="پل_شاه_چای70"/>
      <sheetName val="پل_ورودی_فرودگاه70"/>
      <sheetName val="Sub___contractor69"/>
      <sheetName val="개시대사_(2)72"/>
      <sheetName val="환차,JJ비용_반영72"/>
      <sheetName val="دسترسی_به_کمالیه72"/>
      <sheetName val="پل_کرج72"/>
      <sheetName val="پل_شاه_چای72"/>
      <sheetName val="پل_ورودی_فرودگاه72"/>
      <sheetName val="Sub___contractor71"/>
      <sheetName val="개시대사_(2)73"/>
      <sheetName val="환차,JJ비용_반영73"/>
      <sheetName val="دسترسی_به_کمالیه73"/>
      <sheetName val="پل_کرج73"/>
      <sheetName val="پل_شاه_چای73"/>
      <sheetName val="پل_ورودی_فرودگاه73"/>
      <sheetName val="Sub___contractor72"/>
      <sheetName val="개시대사_(2)75"/>
      <sheetName val="환차,JJ비용_반영75"/>
      <sheetName val="دسترسی_به_کمالیه75"/>
      <sheetName val="پل_کرج75"/>
      <sheetName val="پل_شاه_چای75"/>
      <sheetName val="پل_ورودی_فرودگاه75"/>
      <sheetName val="Sub___contractor74"/>
      <sheetName val="개시대사_(2)74"/>
      <sheetName val="환차,JJ비용_반영74"/>
      <sheetName val="دسترسی_به_کمالیه74"/>
      <sheetName val="پل_کرج74"/>
      <sheetName val="پل_شاه_چای74"/>
      <sheetName val="پل_ورودی_فرودگاه74"/>
      <sheetName val="Sub___contractor73"/>
      <sheetName val="개시대사_(2)77"/>
      <sheetName val="환차,JJ비용_반영77"/>
      <sheetName val="دسترسی_به_کمالیه77"/>
      <sheetName val="پل_کرج77"/>
      <sheetName val="پل_شاه_چای77"/>
      <sheetName val="پل_ورودی_فرودگاه77"/>
      <sheetName val="Sub___contractor76"/>
      <sheetName val="개시대사_(2)78"/>
      <sheetName val="환차,JJ비용_반영78"/>
      <sheetName val="دسترسی_به_کمالیه78"/>
      <sheetName val="پل_کرج78"/>
      <sheetName val="پل_شاه_چای78"/>
      <sheetName val="پل_ورودی_فرودگاه78"/>
      <sheetName val="Sub___contractor77"/>
      <sheetName val="개시대사_(2)79"/>
      <sheetName val="환차,JJ비용_반영79"/>
      <sheetName val="دسترسی_به_کمالیه79"/>
      <sheetName val="پل_کرج79"/>
      <sheetName val="پل_شاه_چای79"/>
      <sheetName val="پل_ورودی_فرودگاه79"/>
      <sheetName val="Sub___contractor78"/>
      <sheetName val="개시대사_(2)80"/>
      <sheetName val="환차,JJ비용_반영80"/>
      <sheetName val="دسترسی_به_کمالیه80"/>
      <sheetName val="پل_کرج80"/>
      <sheetName val="پل_شاه_چای80"/>
      <sheetName val="پل_ورودی_فرودگاه80"/>
      <sheetName val="Sub___contractor79"/>
      <sheetName val="개시대사_(2)86"/>
      <sheetName val="환차,JJ비용_반영86"/>
      <sheetName val="دسترسی_به_کمالیه86"/>
      <sheetName val="پل_کرج86"/>
      <sheetName val="پل_شاه_چای86"/>
      <sheetName val="پل_ورودی_فرودگاه86"/>
      <sheetName val="Sub___contractor85"/>
      <sheetName val="개시대사_(2)81"/>
      <sheetName val="환차,JJ비용_반영81"/>
      <sheetName val="دسترسی_به_کمالیه81"/>
      <sheetName val="پل_کرج81"/>
      <sheetName val="پل_شاه_چای81"/>
      <sheetName val="پل_ورودی_فرودگاه81"/>
      <sheetName val="Sub___contractor80"/>
      <sheetName val="개시대사_(2)82"/>
      <sheetName val="환차,JJ비용_반영82"/>
      <sheetName val="دسترسی_به_کمالیه82"/>
      <sheetName val="پل_کرج82"/>
      <sheetName val="پل_شاه_چای82"/>
      <sheetName val="پل_ورودی_فرودگاه82"/>
      <sheetName val="Sub___contractor81"/>
      <sheetName val="개시대사_(2)83"/>
      <sheetName val="환차,JJ비용_반영83"/>
      <sheetName val="دسترسی_به_کمالیه83"/>
      <sheetName val="پل_کرج83"/>
      <sheetName val="پل_شاه_چای83"/>
      <sheetName val="پل_ورودی_فرودگاه83"/>
      <sheetName val="Sub___contractor82"/>
      <sheetName val="개시대사_(2)85"/>
      <sheetName val="환차,JJ비용_반영85"/>
      <sheetName val="دسترسی_به_کمالیه85"/>
      <sheetName val="پل_کرج85"/>
      <sheetName val="پل_شاه_چای85"/>
      <sheetName val="پل_ورودی_فرودگاه85"/>
      <sheetName val="Sub___contractor84"/>
      <sheetName val="개시대사_(2)84"/>
      <sheetName val="환차,JJ비용_반영84"/>
      <sheetName val="دسترسی_به_کمالیه84"/>
      <sheetName val="پل_کرج84"/>
      <sheetName val="پل_شاه_چای84"/>
      <sheetName val="پل_ورودی_فرودگاه84"/>
      <sheetName val="Sub___contractor83"/>
      <sheetName val="개시대사_(2)90"/>
      <sheetName val="환차,JJ비용_반영90"/>
      <sheetName val="دسترسی_به_کمالیه90"/>
      <sheetName val="پل_کرج90"/>
      <sheetName val="پل_شاه_چای90"/>
      <sheetName val="پل_ورودی_فرودگاه90"/>
      <sheetName val="Sub___contractor89"/>
      <sheetName val="개시대사_(2)87"/>
      <sheetName val="환차,JJ비용_반영87"/>
      <sheetName val="دسترسی_به_کمالیه87"/>
      <sheetName val="پل_کرج87"/>
      <sheetName val="پل_شاه_چای87"/>
      <sheetName val="پل_ورودی_فرودگاه87"/>
      <sheetName val="Sub___contractor86"/>
      <sheetName val="개시대사_(2)88"/>
      <sheetName val="환차,JJ비용_반영88"/>
      <sheetName val="دسترسی_به_کمالیه88"/>
      <sheetName val="پل_کرج88"/>
      <sheetName val="پل_شاه_چای88"/>
      <sheetName val="پل_ورودی_فرودگاه88"/>
      <sheetName val="Sub___contractor87"/>
      <sheetName val="개시대사_(2)89"/>
      <sheetName val="환차,JJ비용_반영89"/>
      <sheetName val="دسترسی_به_کمالیه89"/>
      <sheetName val="پل_کرج89"/>
      <sheetName val="پل_شاه_چای89"/>
      <sheetName val="پل_ورودی_فرودگاه89"/>
      <sheetName val="Sub___contractor88"/>
      <sheetName val="개시대사_(2)106"/>
      <sheetName val="환차,JJ비용_반영106"/>
      <sheetName val="دسترسی_به_کمالیه106"/>
      <sheetName val="پل_کرج106"/>
      <sheetName val="پل_شاه_چای106"/>
      <sheetName val="پل_ورودی_فرودگاه106"/>
      <sheetName val="Sub___contractor105"/>
      <sheetName val="개시대사_(2)91"/>
      <sheetName val="환차,JJ비용_반영91"/>
      <sheetName val="دسترسی_به_کمالیه91"/>
      <sheetName val="پل_کرج91"/>
      <sheetName val="پل_شاه_چای91"/>
      <sheetName val="پل_ورودی_فرودگاه91"/>
      <sheetName val="Sub___contractor90"/>
      <sheetName val="개시대사_(2)92"/>
      <sheetName val="환차,JJ비용_반영92"/>
      <sheetName val="دسترسی_به_کمالیه92"/>
      <sheetName val="پل_کرج92"/>
      <sheetName val="پل_شاه_چای92"/>
      <sheetName val="پل_ورودی_فرودگاه92"/>
      <sheetName val="Sub___contractor91"/>
      <sheetName val="개시대사_(2)93"/>
      <sheetName val="환차,JJ비용_반영93"/>
      <sheetName val="دسترسی_به_کمالیه93"/>
      <sheetName val="پل_کرج93"/>
      <sheetName val="پل_شاه_چای93"/>
      <sheetName val="پل_ورودی_فرودگاه93"/>
      <sheetName val="Sub___contractor92"/>
      <sheetName val="개시대사_(2)94"/>
      <sheetName val="환차,JJ비용_반영94"/>
      <sheetName val="دسترسی_به_کمالیه94"/>
      <sheetName val="پل_کرج94"/>
      <sheetName val="پل_شاه_چای94"/>
      <sheetName val="پل_ورودی_فرودگاه94"/>
      <sheetName val="Sub___contractor93"/>
      <sheetName val="개시대사_(2)95"/>
      <sheetName val="환차,JJ비용_반영95"/>
      <sheetName val="دسترسی_به_کمالیه95"/>
      <sheetName val="پل_کرج95"/>
      <sheetName val="پل_شاه_چای95"/>
      <sheetName val="پل_ورودی_فرودگاه95"/>
      <sheetName val="Sub___contractor94"/>
      <sheetName val="개시대사_(2)96"/>
      <sheetName val="환차,JJ비용_반영96"/>
      <sheetName val="دسترسی_به_کمالیه96"/>
      <sheetName val="پل_کرج96"/>
      <sheetName val="پل_شاه_چای96"/>
      <sheetName val="پل_ورودی_فرودگاه96"/>
      <sheetName val="Sub___contractor95"/>
      <sheetName val="개시대사_(2)97"/>
      <sheetName val="환차,JJ비용_반영97"/>
      <sheetName val="دسترسی_به_کمالیه97"/>
      <sheetName val="پل_کرج97"/>
      <sheetName val="پل_شاه_چای97"/>
      <sheetName val="پل_ورودی_فرودگاه97"/>
      <sheetName val="Sub___contractor96"/>
      <sheetName val="개시대사_(2)99"/>
      <sheetName val="환차,JJ비용_반영99"/>
      <sheetName val="دسترسی_به_کمالیه99"/>
      <sheetName val="پل_کرج99"/>
      <sheetName val="پل_شاه_چای99"/>
      <sheetName val="پل_ورودی_فرودگاه99"/>
      <sheetName val="Sub___contractor98"/>
      <sheetName val="개시대사_(2)98"/>
      <sheetName val="환차,JJ비용_반영98"/>
      <sheetName val="دسترسی_به_کمالیه98"/>
      <sheetName val="پل_کرج98"/>
      <sheetName val="پل_شاه_چای98"/>
      <sheetName val="پل_ورودی_فرودگاه98"/>
      <sheetName val="Sub___contractor97"/>
      <sheetName val="개시대사_(2)100"/>
      <sheetName val="환차,JJ비용_반영100"/>
      <sheetName val="دسترسی_به_کمالیه100"/>
      <sheetName val="پل_کرج100"/>
      <sheetName val="پل_شاه_چای100"/>
      <sheetName val="پل_ورودی_فرودگاه100"/>
      <sheetName val="Sub___contractor99"/>
      <sheetName val="개시대사_(2)103"/>
      <sheetName val="환차,JJ비용_반영103"/>
      <sheetName val="دسترسی_به_کمالیه103"/>
      <sheetName val="پل_کرج103"/>
      <sheetName val="پل_شاه_چای103"/>
      <sheetName val="پل_ورودی_فرودگاه103"/>
      <sheetName val="Sub___contractor102"/>
      <sheetName val="개시대사_(2)101"/>
      <sheetName val="환차,JJ비용_반영101"/>
      <sheetName val="دسترسی_به_کمالیه101"/>
      <sheetName val="پل_کرج101"/>
      <sheetName val="پل_شاه_چای101"/>
      <sheetName val="پل_ورودی_فرودگاه101"/>
      <sheetName val="Sub___contractor100"/>
      <sheetName val="개시대사_(2)102"/>
      <sheetName val="환차,JJ비용_반영102"/>
      <sheetName val="دسترسی_به_کمالیه102"/>
      <sheetName val="پل_کرج102"/>
      <sheetName val="پل_شاه_چای102"/>
      <sheetName val="پل_ورودی_فرودگاه102"/>
      <sheetName val="Sub___contractor101"/>
      <sheetName val="개시대사_(2)105"/>
      <sheetName val="환차,JJ비용_반영105"/>
      <sheetName val="دسترسی_به_کمالیه105"/>
      <sheetName val="پل_کرج105"/>
      <sheetName val="پل_شاه_چای105"/>
      <sheetName val="پل_ورودی_فرودگاه105"/>
      <sheetName val="Sub___contractor104"/>
      <sheetName val="개시대사_(2)104"/>
      <sheetName val="환차,JJ비용_반영104"/>
      <sheetName val="دسترسی_به_کمالیه104"/>
      <sheetName val="پل_کرج104"/>
      <sheetName val="پل_شاه_چای104"/>
      <sheetName val="پل_ورودی_فرودگاه104"/>
      <sheetName val="Sub___contractor103"/>
      <sheetName val="개시대사_(2)107"/>
      <sheetName val="환차,JJ비용_반영107"/>
      <sheetName val="دسترسی_به_کمالیه107"/>
      <sheetName val="پل_کرج107"/>
      <sheetName val="پل_شاه_چای107"/>
      <sheetName val="پل_ورودی_فرودگاه107"/>
      <sheetName val="Sub___contractor106"/>
      <sheetName val="개시대사_(2)110"/>
      <sheetName val="환차,JJ비용_반영110"/>
      <sheetName val="دسترسی_به_کمالیه110"/>
      <sheetName val="پل_کرج110"/>
      <sheetName val="پل_شاه_چای110"/>
      <sheetName val="پل_ورودی_فرودگاه110"/>
      <sheetName val="Sub___contractor109"/>
      <sheetName val="개시대사_(2)109"/>
      <sheetName val="환차,JJ비용_반영109"/>
      <sheetName val="دسترسی_به_کمالیه109"/>
      <sheetName val="پل_کرج109"/>
      <sheetName val="پل_شاه_چای109"/>
      <sheetName val="پل_ورودی_فرودگاه109"/>
      <sheetName val="Sub___contractor108"/>
      <sheetName val="개시대사_(2)108"/>
      <sheetName val="환차,JJ비용_반영108"/>
      <sheetName val="دسترسی_به_کمالیه108"/>
      <sheetName val="پل_کرج108"/>
      <sheetName val="پل_شاه_چای108"/>
      <sheetName val="پل_ورودی_فرودگاه108"/>
      <sheetName val="Sub___contractor107"/>
      <sheetName val="개시대사_(2)111"/>
      <sheetName val="환차,JJ비용_반영111"/>
      <sheetName val="دسترسی_به_کمالیه111"/>
      <sheetName val="پل_کرج111"/>
      <sheetName val="پل_شاه_چای111"/>
      <sheetName val="پل_ورودی_فرودگاه111"/>
      <sheetName val="Sub___contractor110"/>
      <sheetName val="개시대사_(2)114"/>
      <sheetName val="환차,JJ비용_반영114"/>
      <sheetName val="دسترسی_به_کمالیه114"/>
      <sheetName val="پل_کرج114"/>
      <sheetName val="پل_شاه_چای114"/>
      <sheetName val="پل_ورودی_فرودگاه114"/>
      <sheetName val="Sub___contractor113"/>
      <sheetName val="개시대사_(2)112"/>
      <sheetName val="환차,JJ비용_반영112"/>
      <sheetName val="دسترسی_به_کمالیه112"/>
      <sheetName val="پل_کرج112"/>
      <sheetName val="پل_شاه_چای112"/>
      <sheetName val="پل_ورودی_فرودگاه112"/>
      <sheetName val="Sub___contractor111"/>
      <sheetName val="개시대사_(2)113"/>
      <sheetName val="환차,JJ비용_반영113"/>
      <sheetName val="دسترسی_به_کمالیه113"/>
      <sheetName val="پل_کرج113"/>
      <sheetName val="پل_شاه_چای113"/>
      <sheetName val="پل_ورودی_فرودگاه113"/>
      <sheetName val="Sub___contractor112"/>
      <sheetName val="개시대사_(2)116"/>
      <sheetName val="환차,JJ비용_반영116"/>
      <sheetName val="دسترسی_به_کمالیه116"/>
      <sheetName val="پل_کرج116"/>
      <sheetName val="پل_شاه_چای116"/>
      <sheetName val="پل_ورودی_فرودگاه116"/>
      <sheetName val="Sub___contractor115"/>
      <sheetName val="개시대사_(2)115"/>
      <sheetName val="환차,JJ비용_반영115"/>
      <sheetName val="دسترسی_به_کمالیه115"/>
      <sheetName val="پل_کرج115"/>
      <sheetName val="پل_شاه_چای115"/>
      <sheetName val="پل_ورودی_فرودگاه115"/>
      <sheetName val="Sub___contractor114"/>
      <sheetName val="개시대사_(2)117"/>
      <sheetName val="환차,JJ비용_반영117"/>
      <sheetName val="دسترسی_به_کمالیه117"/>
      <sheetName val="پل_کرج117"/>
      <sheetName val="پل_شاه_چای117"/>
      <sheetName val="پل_ورودی_فرودگاه117"/>
      <sheetName val="Sub___contractor116"/>
      <sheetName val="개시대사_(2)120"/>
      <sheetName val="환차,JJ비용_반영120"/>
      <sheetName val="دسترسی_به_کمالیه120"/>
      <sheetName val="پل_کرج120"/>
      <sheetName val="پل_شاه_چای120"/>
      <sheetName val="پل_ورودی_فرودگاه120"/>
      <sheetName val="Sub___contractor119"/>
      <sheetName val="개시대사_(2)119"/>
      <sheetName val="환차,JJ비용_반영119"/>
      <sheetName val="دسترسی_به_کمالیه119"/>
      <sheetName val="پل_کرج119"/>
      <sheetName val="پل_شاه_چای119"/>
      <sheetName val="پل_ورودی_فرودگاه119"/>
      <sheetName val="Sub___contractor118"/>
      <sheetName val="개시대사_(2)118"/>
      <sheetName val="환차,JJ비용_반영118"/>
      <sheetName val="دسترسی_به_کمالیه118"/>
      <sheetName val="پل_کرج118"/>
      <sheetName val="پل_شاه_چای118"/>
      <sheetName val="پل_ورودی_فرودگاه118"/>
      <sheetName val="Sub___contractor117"/>
      <sheetName val="개시대사_(2)126"/>
      <sheetName val="환차,JJ비용_반영126"/>
      <sheetName val="دسترسی_به_کمالیه126"/>
      <sheetName val="پل_کرج126"/>
      <sheetName val="پل_شاه_چای126"/>
      <sheetName val="پل_ورودی_فرودگاه126"/>
      <sheetName val="Sub___contractor125"/>
      <sheetName val="개시대사_(2)122"/>
      <sheetName val="환차,JJ비용_반영122"/>
      <sheetName val="دسترسی_به_کمالیه122"/>
      <sheetName val="پل_کرج122"/>
      <sheetName val="پل_شاه_چای122"/>
      <sheetName val="پل_ورودی_فرودگاه122"/>
      <sheetName val="Sub___contractor121"/>
      <sheetName val="개시대사_(2)121"/>
      <sheetName val="환차,JJ비용_반영121"/>
      <sheetName val="دسترسی_به_کمالیه121"/>
      <sheetName val="پل_کرج121"/>
      <sheetName val="پل_شاه_چای121"/>
      <sheetName val="پل_ورودی_فرودگاه121"/>
      <sheetName val="Sub___contractor120"/>
      <sheetName val="개시대사_(2)123"/>
      <sheetName val="환차,JJ비용_반영123"/>
      <sheetName val="دسترسی_به_کمالیه123"/>
      <sheetName val="پل_کرج123"/>
      <sheetName val="پل_شاه_چای123"/>
      <sheetName val="پل_ورودی_فرودگاه123"/>
      <sheetName val="Sub___contractor122"/>
      <sheetName val="개시대사_(2)124"/>
      <sheetName val="환차,JJ비용_반영124"/>
      <sheetName val="دسترسی_به_کمالیه124"/>
      <sheetName val="پل_کرج124"/>
      <sheetName val="پل_شاه_چای124"/>
      <sheetName val="پل_ورودی_فرودگاه124"/>
      <sheetName val="Sub___contractor123"/>
      <sheetName val="개시대사_(2)125"/>
      <sheetName val="환차,JJ비용_반영125"/>
      <sheetName val="دسترسی_به_کمالیه125"/>
      <sheetName val="پل_کرج125"/>
      <sheetName val="پل_شاه_چای125"/>
      <sheetName val="پل_ورودی_فرودگاه125"/>
      <sheetName val="Sub___contractor124"/>
      <sheetName val="개시대사_(2)127"/>
      <sheetName val="환차,JJ비용_반영127"/>
      <sheetName val="دسترسی_به_کمالیه127"/>
      <sheetName val="پل_کرج127"/>
      <sheetName val="پل_شاه_چای127"/>
      <sheetName val="پل_ورودی_فرودگاه127"/>
      <sheetName val="Sub___contractor126"/>
      <sheetName val="개시대사_(2)130"/>
      <sheetName val="환차,JJ비용_반영130"/>
      <sheetName val="دسترسی_به_کمالیه130"/>
      <sheetName val="پل_کرج130"/>
      <sheetName val="پل_شاه_چای130"/>
      <sheetName val="پل_ورودی_فرودگاه130"/>
      <sheetName val="Sub___contractor129"/>
      <sheetName val="개시대사_(2)129"/>
      <sheetName val="환차,JJ비용_반영129"/>
      <sheetName val="دسترسی_به_کمالیه129"/>
      <sheetName val="پل_کرج129"/>
      <sheetName val="پل_شاه_چای129"/>
      <sheetName val="پل_ورودی_فرودگاه129"/>
      <sheetName val="Sub___contractor128"/>
      <sheetName val="개시대사_(2)128"/>
      <sheetName val="환차,JJ비용_반영128"/>
      <sheetName val="دسترسی_به_کمالیه128"/>
      <sheetName val="پل_کرج128"/>
      <sheetName val="پل_شاه_چای128"/>
      <sheetName val="پل_ورودی_فرودگاه128"/>
      <sheetName val="Sub___contractor127"/>
      <sheetName val="개시대사_(2)131"/>
      <sheetName val="환차,JJ비용_반영131"/>
      <sheetName val="دسترسی_به_کمالیه131"/>
      <sheetName val="پل_کرج131"/>
      <sheetName val="پل_شاه_چای131"/>
      <sheetName val="پل_ورودی_فرودگاه131"/>
      <sheetName val="Sub___contractor130"/>
      <sheetName val="개시대사_(2)132"/>
      <sheetName val="환차,JJ비용_반영132"/>
      <sheetName val="دسترسی_به_کمالیه132"/>
      <sheetName val="پل_کرج132"/>
      <sheetName val="پل_شاه_چای132"/>
      <sheetName val="پل_ورودی_فرودگاه132"/>
      <sheetName val="Sub___contractor131"/>
      <sheetName val="개시대사_(2)136"/>
      <sheetName val="환차,JJ비용_반영136"/>
      <sheetName val="دسترسی_به_کمالیه136"/>
      <sheetName val="پل_کرج136"/>
      <sheetName val="پل_شاه_چای136"/>
      <sheetName val="پل_ورودی_فرودگاه136"/>
      <sheetName val="Sub___contractor135"/>
      <sheetName val="개시대사_(2)134"/>
      <sheetName val="환차,JJ비용_반영134"/>
      <sheetName val="دسترسی_به_کمالیه134"/>
      <sheetName val="پل_کرج134"/>
      <sheetName val="پل_شاه_چای134"/>
      <sheetName val="پل_ورودی_فرودگاه134"/>
      <sheetName val="Sub___contractor133"/>
      <sheetName val="개시대사_(2)133"/>
      <sheetName val="환차,JJ비용_반영133"/>
      <sheetName val="دسترسی_به_کمالیه133"/>
      <sheetName val="پل_کرج133"/>
      <sheetName val="پل_شاه_چای133"/>
      <sheetName val="پل_ورودی_فرودگاه133"/>
      <sheetName val="Sub___contractor132"/>
      <sheetName val="개시대사_(2)135"/>
      <sheetName val="환차,JJ비용_반영135"/>
      <sheetName val="دسترسی_به_کمالیه135"/>
      <sheetName val="پل_کرج135"/>
      <sheetName val="پل_شاه_چای135"/>
      <sheetName val="پل_ورودی_فرودگاه135"/>
      <sheetName val="Sub___contractor134"/>
      <sheetName val="개시대사_(2)141"/>
      <sheetName val="환차,JJ비용_반영141"/>
      <sheetName val="دسترسی_به_کمالیه141"/>
      <sheetName val="پل_کرج141"/>
      <sheetName val="پل_شاه_چای141"/>
      <sheetName val="پل_ورودی_فرودگاه141"/>
      <sheetName val="Sub___contractor140"/>
      <sheetName val="개시대사_(2)137"/>
      <sheetName val="환차,JJ비용_반영137"/>
      <sheetName val="دسترسی_به_کمالیه137"/>
      <sheetName val="پل_کرج137"/>
      <sheetName val="پل_شاه_چای137"/>
      <sheetName val="پل_ورودی_فرودگاه137"/>
      <sheetName val="Sub___contractor136"/>
      <sheetName val="개시대사_(2)138"/>
      <sheetName val="환차,JJ비용_반영138"/>
      <sheetName val="دسترسی_به_کمالیه138"/>
      <sheetName val="پل_کرج138"/>
      <sheetName val="پل_شاه_چای138"/>
      <sheetName val="پل_ورودی_فرودگاه138"/>
      <sheetName val="Sub___contractor137"/>
      <sheetName val="개시대사_(2)139"/>
      <sheetName val="환차,JJ비용_반영139"/>
      <sheetName val="دسترسی_به_کمالیه139"/>
      <sheetName val="پل_کرج139"/>
      <sheetName val="پل_شاه_چای139"/>
      <sheetName val="پل_ورودی_فرودگاه139"/>
      <sheetName val="Sub___contractor138"/>
      <sheetName val="개시대사_(2)140"/>
      <sheetName val="환차,JJ비용_반영140"/>
      <sheetName val="دسترسی_به_کمالیه140"/>
      <sheetName val="پل_کرج140"/>
      <sheetName val="پل_شاه_چای140"/>
      <sheetName val="پل_ورودی_فرودگاه140"/>
      <sheetName val="Sub___contractor139"/>
      <sheetName val="개시대사_(2)142"/>
      <sheetName val="환차,JJ비용_반영142"/>
      <sheetName val="دسترسی_به_کمالیه142"/>
      <sheetName val="پل_کرج142"/>
      <sheetName val="پل_شاه_چای142"/>
      <sheetName val="پل_ورودی_فرودگاه142"/>
      <sheetName val="Sub___contractor141"/>
      <sheetName val="개시대사_(2)147"/>
      <sheetName val="환차,JJ비용_반영147"/>
      <sheetName val="دسترسی_به_کمالیه147"/>
      <sheetName val="پل_کرج147"/>
      <sheetName val="پل_شاه_چای147"/>
      <sheetName val="پل_ورودی_فرودگاه147"/>
      <sheetName val="Sub___contractor146"/>
      <sheetName val="개시대사_(2)144"/>
      <sheetName val="환차,JJ비용_반영144"/>
      <sheetName val="دسترسی_به_کمالیه144"/>
      <sheetName val="پل_کرج144"/>
      <sheetName val="پل_شاه_چای144"/>
      <sheetName val="پل_ورودی_فرودگاه144"/>
      <sheetName val="Sub___contractor143"/>
      <sheetName val="개시대사_(2)143"/>
      <sheetName val="환차,JJ비용_반영143"/>
      <sheetName val="دسترسی_به_کمالیه143"/>
      <sheetName val="پل_کرج143"/>
      <sheetName val="پل_شاه_چای143"/>
      <sheetName val="پل_ورودی_فرودگاه143"/>
      <sheetName val="Sub___contractor142"/>
      <sheetName val="개시대사_(2)146"/>
      <sheetName val="환차,JJ비용_반영146"/>
      <sheetName val="دسترسی_به_کمالیه146"/>
      <sheetName val="پل_کرج146"/>
      <sheetName val="پل_شاه_چای146"/>
      <sheetName val="پل_ورودی_فرودگاه146"/>
      <sheetName val="Sub___contractor145"/>
      <sheetName val="개시대사_(2)145"/>
      <sheetName val="환차,JJ비용_반영145"/>
      <sheetName val="دسترسی_به_کمالیه145"/>
      <sheetName val="پل_کرج145"/>
      <sheetName val="پل_شاه_چای145"/>
      <sheetName val="پل_ورودی_فرودگاه145"/>
      <sheetName val="Sub___contractor144"/>
      <sheetName val="개시대사_(2)150"/>
      <sheetName val="환차,JJ비용_반영150"/>
      <sheetName val="دسترسی_به_کمالیه150"/>
      <sheetName val="پل_کرج150"/>
      <sheetName val="پل_شاه_چای150"/>
      <sheetName val="پل_ورودی_فرودگاه150"/>
      <sheetName val="Sub___contractor149"/>
      <sheetName val="개시대사_(2)149"/>
      <sheetName val="환차,JJ비용_반영149"/>
      <sheetName val="دسترسی_به_کمالیه149"/>
      <sheetName val="پل_کرج149"/>
      <sheetName val="پل_شاه_چای149"/>
      <sheetName val="پل_ورودی_فرودگاه149"/>
      <sheetName val="Sub___contractor148"/>
      <sheetName val="개시대사_(2)148"/>
      <sheetName val="환차,JJ비용_반영148"/>
      <sheetName val="دسترسی_به_کمالیه148"/>
      <sheetName val="پل_کرج148"/>
      <sheetName val="پل_شاه_چای148"/>
      <sheetName val="پل_ورودی_فرودگاه148"/>
      <sheetName val="Sub___contractor147"/>
      <sheetName val="개시대사_(2)151"/>
      <sheetName val="환차,JJ비용_반영151"/>
      <sheetName val="دسترسی_به_کمالیه151"/>
      <sheetName val="پل_کرج151"/>
      <sheetName val="پل_شاه_چای151"/>
      <sheetName val="پل_ورودی_فرودگاه151"/>
      <sheetName val="Sub___contractor150"/>
      <sheetName val="개시대사_(2)154"/>
      <sheetName val="환차,JJ비용_반영154"/>
      <sheetName val="دسترسی_به_کمالیه154"/>
      <sheetName val="پل_کرج154"/>
      <sheetName val="پل_شاه_چای154"/>
      <sheetName val="پل_ورودی_فرودگاه154"/>
      <sheetName val="Sub___contractor153"/>
      <sheetName val="개시대사_(2)152"/>
      <sheetName val="환차,JJ비용_반영152"/>
      <sheetName val="دسترسی_به_کمالیه152"/>
      <sheetName val="پل_کرج152"/>
      <sheetName val="پل_شاه_چای152"/>
      <sheetName val="پل_ورودی_فرودگاه152"/>
      <sheetName val="Sub___contractor151"/>
      <sheetName val="개시대사_(2)153"/>
      <sheetName val="환차,JJ비용_반영153"/>
      <sheetName val="دسترسی_به_کمالیه153"/>
      <sheetName val="پل_کرج153"/>
      <sheetName val="پل_شاه_چای153"/>
      <sheetName val="پل_ورودی_فرودگاه153"/>
      <sheetName val="Sub___contractor152"/>
      <sheetName val="one day ahead"/>
      <sheetName val="Status List"/>
      <sheetName val="GeneralFeedDevices_Labels"/>
      <sheetName val="CalmingSection_Labels"/>
      <sheetName val="Welcome"/>
      <sheetName val="cash.in"/>
      <sheetName val="11"/>
      <sheetName val="12"/>
      <sheetName val="13"/>
      <sheetName val="14"/>
      <sheetName val="17"/>
      <sheetName val="18"/>
      <sheetName val="19"/>
      <sheetName val="20"/>
      <sheetName val="21"/>
      <sheetName val="24"/>
      <sheetName val="25"/>
      <sheetName val="26"/>
      <sheetName val="27"/>
      <sheetName val="For Print"/>
      <sheetName val="Man&amp;Mashinary"/>
      <sheetName val="QTY"/>
      <sheetName val="Form 1"/>
      <sheetName val="Form 2 reza"/>
      <sheetName val="Form 212"/>
      <sheetName val="Form 2"/>
      <sheetName val="Form 3"/>
      <sheetName val="Form 4"/>
      <sheetName val="Form 5"/>
      <sheetName val="Form 6"/>
      <sheetName val="Form 7"/>
      <sheetName val="Form 8"/>
      <sheetName val="MachinType"/>
      <sheetName val="Discipline"/>
      <sheetName val="DETAIL_MAN_POW2"/>
      <sheetName val="PMS_EPC_2"/>
      <sheetName val="H2O_(air,_acid_gas)2"/>
      <sheetName val="Off_gas_ex_Platformer2"/>
      <sheetName val="Print_format2"/>
      <sheetName val="Invoice_summary2"/>
      <sheetName val="Price_based_on_Annex_14_-value2"/>
      <sheetName val="ZAR_SAZ3"/>
      <sheetName val="CHA_REV3"/>
      <sheetName val="FJK_03"/>
      <sheetName val="GAMMA_13"/>
      <sheetName val="P_M_별3"/>
      <sheetName val="Eq__Mobilization3"/>
      <sheetName val="RCF_CLAIMED3"/>
      <sheetName val="배수내역_(2)3"/>
      <sheetName val="VC2_8_983"/>
      <sheetName val="97_사업추정(WEKI)3"/>
      <sheetName val="가설공사_내역3"/>
      <sheetName val="할증_3"/>
      <sheetName val="ITB_COST2"/>
      <sheetName val="Unit_Rate2"/>
      <sheetName val="Unit_1452"/>
      <sheetName val="Master PLAN Tiam Sanaat"/>
      <sheetName val="Unit_1455"/>
      <sheetName val="ZAR_SAZ6"/>
      <sheetName val="CHA_REV6"/>
      <sheetName val="FJK_06"/>
      <sheetName val="GAMMA_16"/>
      <sheetName val="P_M_별6"/>
      <sheetName val="Eq__Mobilization6"/>
      <sheetName val="RCF_CLAIMED6"/>
      <sheetName val="배수내역_(2)6"/>
      <sheetName val="VC2_8_986"/>
      <sheetName val="97_사업추정(WEKI)6"/>
      <sheetName val="가설공사_내역6"/>
      <sheetName val="할증_6"/>
      <sheetName val="ITB_COST5"/>
      <sheetName val="Unit_Rate5"/>
      <sheetName val="DETAIL_MAN_POW5"/>
      <sheetName val="PMS_EPC_5"/>
      <sheetName val="H2O_(air,_acid_gas)5"/>
      <sheetName val="Off_gas_ex_Platformer5"/>
      <sheetName val="Print_format5"/>
      <sheetName val="Invoice_summary5"/>
      <sheetName val="Price_based_on_Annex_14_-value5"/>
      <sheetName val="اطلاعات_پایه5"/>
      <sheetName val="Physical_Prog5"/>
      <sheetName val="پيشرفت_احجام_كاري5"/>
      <sheetName val="Pipe_Line_16_Crossing5"/>
      <sheetName val="Pipe_Line_36_Crossing5"/>
      <sheetName val="Oveall_cross_16_&amp;_365"/>
      <sheetName val="Crossing_-_H_D_D5"/>
      <sheetName val="L_B_V5"/>
      <sheetName val="Cathodic_Protection5"/>
      <sheetName val="T_35"/>
      <sheetName val="برنامه_کل5"/>
      <sheetName val="برنامه_خط_365"/>
      <sheetName val="برنامه_خط_165"/>
      <sheetName val="T_45"/>
      <sheetName val="Pie_Chart5"/>
      <sheetName val="نمودار_کل5"/>
      <sheetName val="نمودار_خرید_5"/>
      <sheetName val="نمودار_اجراء5"/>
      <sheetName val="T_55"/>
      <sheetName val="T_65"/>
      <sheetName val="Financial_Table5"/>
      <sheetName val="T_75"/>
      <sheetName val="پیش_بینی_فعالیتهای_ماه_آینده5"/>
      <sheetName val="خلاصه_رویدادهای_کلیدی5"/>
      <sheetName val="T_85"/>
      <sheetName val="16_inch_Pipeline_Monitoring5"/>
      <sheetName val="36_inch_Pipeline_Monitoring5"/>
      <sheetName val="PICTURE_(1)5"/>
      <sheetName val="PICTURE_(2)5"/>
      <sheetName val="PICTURE_(3)5"/>
      <sheetName val="Unit_1453"/>
      <sheetName val="ZAR_SAZ4"/>
      <sheetName val="CHA_REV4"/>
      <sheetName val="FJK_04"/>
      <sheetName val="GAMMA_14"/>
      <sheetName val="P_M_별4"/>
      <sheetName val="Eq__Mobilization4"/>
      <sheetName val="RCF_CLAIMED4"/>
      <sheetName val="배수내역_(2)4"/>
      <sheetName val="VC2_8_984"/>
      <sheetName val="97_사업추정(WEKI)4"/>
      <sheetName val="가설공사_내역4"/>
      <sheetName val="할증_4"/>
      <sheetName val="ITB_COST3"/>
      <sheetName val="Unit_Rate3"/>
      <sheetName val="DETAIL_MAN_POW3"/>
      <sheetName val="PMS_EPC_3"/>
      <sheetName val="H2O_(air,_acid_gas)3"/>
      <sheetName val="Off_gas_ex_Platformer3"/>
      <sheetName val="Print_format3"/>
      <sheetName val="Invoice_summary3"/>
      <sheetName val="Price_based_on_Annex_14_-value3"/>
      <sheetName val="اطلاعات_پایه3"/>
      <sheetName val="Physical_Prog3"/>
      <sheetName val="پيشرفت_احجام_كاري3"/>
      <sheetName val="Pipe_Line_16_Crossing3"/>
      <sheetName val="Pipe_Line_36_Crossing3"/>
      <sheetName val="Oveall_cross_16_&amp;_363"/>
      <sheetName val="Crossing_-_H_D_D3"/>
      <sheetName val="L_B_V3"/>
      <sheetName val="Cathodic_Protection3"/>
      <sheetName val="T_33"/>
      <sheetName val="برنامه_کل3"/>
      <sheetName val="برنامه_خط_363"/>
      <sheetName val="برنامه_خط_163"/>
      <sheetName val="T_43"/>
      <sheetName val="Pie_Chart3"/>
      <sheetName val="نمودار_کل3"/>
      <sheetName val="نمودار_خرید_3"/>
      <sheetName val="نمودار_اجراء3"/>
      <sheetName val="T_53"/>
      <sheetName val="T_63"/>
      <sheetName val="Financial_Table3"/>
      <sheetName val="T_73"/>
      <sheetName val="پیش_بینی_فعالیتهای_ماه_آینده3"/>
      <sheetName val="خلاصه_رویدادهای_کلیدی3"/>
      <sheetName val="T_83"/>
      <sheetName val="16_inch_Pipeline_Monitoring3"/>
      <sheetName val="36_inch_Pipeline_Monitoring3"/>
      <sheetName val="PICTURE_(1)3"/>
      <sheetName val="PICTURE_(2)3"/>
      <sheetName val="PICTURE_(3)3"/>
      <sheetName val="اطلاعات_پایه2"/>
      <sheetName val="Physical_Prog2"/>
      <sheetName val="پيشرفت_احجام_كاري2"/>
      <sheetName val="Pipe_Line_16_Crossing2"/>
      <sheetName val="Pipe_Line_36_Crossing2"/>
      <sheetName val="Oveall_cross_16_&amp;_362"/>
      <sheetName val="Crossing_-_H_D_D2"/>
      <sheetName val="L_B_V2"/>
      <sheetName val="Cathodic_Protection2"/>
      <sheetName val="T_32"/>
      <sheetName val="برنامه_کل2"/>
      <sheetName val="برنامه_خط_362"/>
      <sheetName val="برنامه_خط_162"/>
      <sheetName val="T_42"/>
      <sheetName val="Pie_Chart2"/>
      <sheetName val="نمودار_کل2"/>
      <sheetName val="نمودار_خرید_2"/>
      <sheetName val="نمودار_اجراء2"/>
      <sheetName val="T_52"/>
      <sheetName val="T_62"/>
      <sheetName val="Financial_Table2"/>
      <sheetName val="T_72"/>
      <sheetName val="پیش_بینی_فعالیتهای_ماه_آینده2"/>
      <sheetName val="خلاصه_رویدادهای_کلیدی2"/>
      <sheetName val="T_82"/>
      <sheetName val="16_inch_Pipeline_Monitoring2"/>
      <sheetName val="36_inch_Pipeline_Monitoring2"/>
      <sheetName val="PICTURE_(1)2"/>
      <sheetName val="PICTURE_(2)2"/>
      <sheetName val="PICTURE_(3)2"/>
      <sheetName val="Unit_1454"/>
      <sheetName val="ZAR_SAZ5"/>
      <sheetName val="CHA_REV5"/>
      <sheetName val="FJK_05"/>
      <sheetName val="GAMMA_15"/>
      <sheetName val="P_M_별5"/>
      <sheetName val="Eq__Mobilization5"/>
      <sheetName val="RCF_CLAIMED5"/>
      <sheetName val="배수내역_(2)5"/>
      <sheetName val="VC2_8_985"/>
      <sheetName val="97_사업추정(WEKI)5"/>
      <sheetName val="가설공사_내역5"/>
      <sheetName val="할증_5"/>
      <sheetName val="ITB_COST4"/>
      <sheetName val="Unit_Rate4"/>
      <sheetName val="DETAIL_MAN_POW4"/>
      <sheetName val="PMS_EPC_4"/>
      <sheetName val="H2O_(air,_acid_gas)4"/>
      <sheetName val="Off_gas_ex_Platformer4"/>
      <sheetName val="Print_format4"/>
      <sheetName val="Invoice_summary4"/>
      <sheetName val="Price_based_on_Annex_14_-value4"/>
      <sheetName val="اطلاعات_پایه4"/>
      <sheetName val="Physical_Prog4"/>
      <sheetName val="پيشرفت_احجام_كاري4"/>
      <sheetName val="Pipe_Line_16_Crossing4"/>
      <sheetName val="Pipe_Line_36_Crossing4"/>
      <sheetName val="Oveall_cross_16_&amp;_364"/>
      <sheetName val="Crossing_-_H_D_D4"/>
      <sheetName val="L_B_V4"/>
      <sheetName val="Cathodic_Protection4"/>
      <sheetName val="T_34"/>
      <sheetName val="برنامه_کل4"/>
      <sheetName val="برنامه_خط_364"/>
      <sheetName val="برنامه_خط_164"/>
      <sheetName val="T_44"/>
      <sheetName val="Pie_Chart4"/>
      <sheetName val="نمودار_کل4"/>
      <sheetName val="نمودار_خرید_4"/>
      <sheetName val="نمودار_اجراء4"/>
      <sheetName val="T_54"/>
      <sheetName val="T_64"/>
      <sheetName val="Financial_Table4"/>
      <sheetName val="T_74"/>
      <sheetName val="پیش_بینی_فعالیتهای_ماه_آینده4"/>
      <sheetName val="خلاصه_رویدادهای_کلیدی4"/>
      <sheetName val="T_84"/>
      <sheetName val="16_inch_Pipeline_Monitoring4"/>
      <sheetName val="36_inch_Pipeline_Monitoring4"/>
      <sheetName val="PICTURE_(1)4"/>
      <sheetName val="PICTURE_(2)4"/>
      <sheetName val="PICTURE_(3)4"/>
      <sheetName val="H2O_(air,_acid_gas)6"/>
      <sheetName val="Off_gas_ex_Platformer6"/>
      <sheetName val="Print_format6"/>
      <sheetName val="Invoice_summary6"/>
      <sheetName val="Price_based_on_Annex_14_-value6"/>
      <sheetName val="Unit_1456"/>
      <sheetName val="ZAR_SAZ7"/>
      <sheetName val="CHA_REV7"/>
      <sheetName val="FJK_07"/>
      <sheetName val="GAMMA_17"/>
      <sheetName val="P_M_별7"/>
      <sheetName val="Eq__Mobilization7"/>
      <sheetName val="RCF_CLAIMED7"/>
      <sheetName val="배수내역_(2)7"/>
      <sheetName val="VC2_8_987"/>
      <sheetName val="97_사업추정(WEKI)7"/>
      <sheetName val="가설공사_내역7"/>
      <sheetName val="할증_7"/>
      <sheetName val="ITB_COST6"/>
      <sheetName val="Unit_Rate6"/>
      <sheetName val="DETAIL_MAN_POW6"/>
      <sheetName val="PMS_EPC_6"/>
      <sheetName val="اطلاعات_پایه6"/>
      <sheetName val="Physical_Prog6"/>
      <sheetName val="پيشرفت_احجام_كاري6"/>
      <sheetName val="Pipe_Line_16_Crossing6"/>
      <sheetName val="Pipe_Line_36_Crossing6"/>
      <sheetName val="Oveall_cross_16_&amp;_366"/>
      <sheetName val="Crossing_-_H_D_D6"/>
      <sheetName val="L_B_V6"/>
      <sheetName val="Cathodic_Protection6"/>
      <sheetName val="T_36"/>
      <sheetName val="برنامه_کل6"/>
      <sheetName val="برنامه_خط_366"/>
      <sheetName val="برنامه_خط_166"/>
      <sheetName val="T_46"/>
      <sheetName val="Pie_Chart6"/>
      <sheetName val="نمودار_کل6"/>
      <sheetName val="نمودار_خرید_6"/>
      <sheetName val="نمودار_اجراء6"/>
      <sheetName val="T_56"/>
      <sheetName val="T_66"/>
      <sheetName val="Financial_Table6"/>
      <sheetName val="T_76"/>
      <sheetName val="پیش_بینی_فعالیتهای_ماه_آینده6"/>
      <sheetName val="خلاصه_رویدادهای_کلیدی6"/>
      <sheetName val="T_86"/>
      <sheetName val="16_inch_Pipeline_Monitoring6"/>
      <sheetName val="36_inch_Pipeline_Monitoring6"/>
      <sheetName val="PICTURE_(1)6"/>
      <sheetName val="PICTURE_(2)6"/>
      <sheetName val="PICTURE_(3)6"/>
      <sheetName val="H2O_(air,_acid_gas)7"/>
      <sheetName val="Off_gas_ex_Platformer7"/>
      <sheetName val="Print_format7"/>
      <sheetName val="Invoice_summary7"/>
      <sheetName val="Price_based_on_Annex_14_-value7"/>
      <sheetName val="Unit_1457"/>
      <sheetName val="ZAR_SAZ8"/>
      <sheetName val="CHA_REV8"/>
      <sheetName val="FJK_08"/>
      <sheetName val="GAMMA_18"/>
      <sheetName val="P_M_별8"/>
      <sheetName val="Eq__Mobilization8"/>
      <sheetName val="RCF_CLAIMED8"/>
      <sheetName val="배수내역_(2)8"/>
      <sheetName val="VC2_8_988"/>
      <sheetName val="97_사업추정(WEKI)8"/>
      <sheetName val="가설공사_내역8"/>
      <sheetName val="할증_8"/>
      <sheetName val="ITB_COST7"/>
      <sheetName val="Unit_Rate7"/>
      <sheetName val="DETAIL_MAN_POW7"/>
      <sheetName val="PMS_EPC_7"/>
      <sheetName val="اطلاعات_پایه7"/>
      <sheetName val="Physical_Prog7"/>
      <sheetName val="پيشرفت_احجام_كاري7"/>
      <sheetName val="Pipe_Line_16_Crossing7"/>
      <sheetName val="Pipe_Line_36_Crossing7"/>
      <sheetName val="Oveall_cross_16_&amp;_367"/>
      <sheetName val="Crossing_-_H_D_D7"/>
      <sheetName val="L_B_V7"/>
      <sheetName val="Cathodic_Protection7"/>
      <sheetName val="T_37"/>
      <sheetName val="برنامه_کل7"/>
      <sheetName val="برنامه_خط_367"/>
      <sheetName val="برنامه_خط_167"/>
      <sheetName val="T_47"/>
      <sheetName val="Pie_Chart7"/>
      <sheetName val="نمودار_کل7"/>
      <sheetName val="نمودار_خرید_7"/>
      <sheetName val="نمودار_اجراء7"/>
      <sheetName val="T_57"/>
      <sheetName val="T_67"/>
      <sheetName val="Financial_Table7"/>
      <sheetName val="T_77"/>
      <sheetName val="پیش_بینی_فعالیتهای_ماه_آینده7"/>
      <sheetName val="خلاصه_رویدادهای_کلیدی7"/>
      <sheetName val="T_87"/>
      <sheetName val="16_inch_Pipeline_Monitoring7"/>
      <sheetName val="36_inch_Pipeline_Monitoring7"/>
      <sheetName val="PICTURE_(1)7"/>
      <sheetName val="PICTURE_(2)7"/>
      <sheetName val="PICTURE_(3)7"/>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row r="1">
          <cell r="H1">
            <v>0</v>
          </cell>
        </row>
      </sheetData>
      <sheetData sheetId="14">
        <row r="1">
          <cell r="H1">
            <v>0</v>
          </cell>
        </row>
      </sheetData>
      <sheetData sheetId="15">
        <row r="1">
          <cell r="H1">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row r="1">
          <cell r="H1">
            <v>0</v>
          </cell>
        </row>
      </sheetData>
      <sheetData sheetId="185"/>
      <sheetData sheetId="186"/>
      <sheetData sheetId="187"/>
      <sheetData sheetId="188"/>
      <sheetData sheetId="189"/>
      <sheetData sheetId="190"/>
      <sheetData sheetId="191"/>
      <sheetData sheetId="192"/>
      <sheetData sheetId="193"/>
      <sheetData sheetId="194"/>
      <sheetData sheetId="195">
        <row r="1">
          <cell r="H1">
            <v>0</v>
          </cell>
        </row>
      </sheetData>
      <sheetData sheetId="196">
        <row r="1">
          <cell r="H1">
            <v>0</v>
          </cell>
        </row>
      </sheetData>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sheetData sheetId="237"/>
      <sheetData sheetId="238"/>
      <sheetData sheetId="239"/>
      <sheetData sheetId="240">
        <row r="1">
          <cell r="H1">
            <v>0</v>
          </cell>
        </row>
      </sheetData>
      <sheetData sheetId="241">
        <row r="1">
          <cell r="H1">
            <v>0</v>
          </cell>
        </row>
      </sheetData>
      <sheetData sheetId="242"/>
      <sheetData sheetId="243"/>
      <sheetData sheetId="244"/>
      <sheetData sheetId="245"/>
      <sheetData sheetId="246"/>
      <sheetData sheetId="247"/>
      <sheetData sheetId="248"/>
      <sheetData sheetId="249"/>
      <sheetData sheetId="250"/>
      <sheetData sheetId="251" refreshError="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row r="1">
          <cell r="A1" t="str">
            <v>فرم ارسال هزینه‌های درمانی</v>
          </cell>
        </row>
      </sheetData>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sheetData sheetId="1387"/>
      <sheetData sheetId="1388"/>
      <sheetData sheetId="1389"/>
      <sheetData sheetId="1390"/>
      <sheetData sheetId="1391"/>
      <sheetData sheetId="1392">
        <row r="1">
          <cell r="A1" t="str">
            <v>فرم ارسال هزینه‌های درمانی</v>
          </cell>
        </row>
      </sheetData>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refreshError="1"/>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T_5"/>
      <sheetName val="پلي اورتان"/>
      <sheetName val="COVERSHEET PAGE"/>
      <sheetName val="dates"/>
    </sheetNames>
    <sheetDataSet>
      <sheetData sheetId="0"/>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T_5"/>
      <sheetName val="پلي اورتان"/>
      <sheetName val="COVERSHEET PAGE"/>
      <sheetName val="dates"/>
    </sheetNames>
    <sheetDataSet>
      <sheetData sheetId="0"/>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T_5"/>
      <sheetName val="پلي اورتان"/>
      <sheetName val="COVERSHEET PAGE"/>
      <sheetName val="dates"/>
    </sheetNames>
    <sheetDataSet>
      <sheetData sheetId="0"/>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SF(PF)"/>
      <sheetName val="SF"/>
      <sheetName val="TIE BEAM "/>
      <sheetName val="Duct Bank-IN"/>
      <sheetName val="Duct Bank-EXC"/>
      <sheetName val="Cable Trench-IN"/>
      <sheetName val="Cable Trench-EXC"/>
      <sheetName val="STONE-S"/>
      <sheetName val="TIE-BEAM-STONE"/>
      <sheetName val="DRUM-STONE"/>
      <sheetName val="Equipment(P8)"/>
      <sheetName val=" sub (excavation)"/>
      <sheetName val="sub (lean concreat)"/>
      <sheetName val="sub-formwork"/>
      <sheetName val="sub-con"/>
      <sheetName val="sub-rebar"/>
      <sheetName val="sub-block"/>
      <sheetName val="sub-waterproof"/>
      <sheetName val="sub-backfilling"/>
      <sheetName val="sub-stone bedding"/>
      <sheetName val="sum works"/>
      <sheetName val="finance sum works"/>
      <sheetName val="روكش  1 "/>
      <sheetName val="روكش"/>
      <sheetName val="invoice1. jahanpars(flash)"/>
    </sheetNames>
    <definedNames>
      <definedName name="End_B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SF(PF)"/>
      <sheetName val="SF"/>
      <sheetName val="TIE BEAM "/>
      <sheetName val="Duct Bank-IN"/>
      <sheetName val="Duct Bank-EXC"/>
      <sheetName val="Cable Trench-IN"/>
      <sheetName val="Cable Trench-EXC"/>
      <sheetName val="STONE-S"/>
      <sheetName val="TIE-BEAM-STONE"/>
      <sheetName val="DRUM-STONE"/>
      <sheetName val="Equipment(P8)"/>
      <sheetName val=" sub (excavation)"/>
      <sheetName val="sub (lean concreat)"/>
      <sheetName val="sub-formwork"/>
      <sheetName val="sub-con"/>
      <sheetName val="sub-rebar"/>
      <sheetName val="sub-block"/>
      <sheetName val="sub-waterproof"/>
      <sheetName val="sub-backfilling"/>
      <sheetName val="sub-stone bedding"/>
      <sheetName val="sum works"/>
      <sheetName val="finance sum works"/>
      <sheetName val="روكش  1 "/>
      <sheetName val="روكش"/>
      <sheetName val="invoice1. jahanpars(flash)"/>
    </sheetNames>
    <definedNames>
      <definedName name="End_B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SF(PF)"/>
      <sheetName val="SF"/>
      <sheetName val="TIE BEAM "/>
      <sheetName val="Duct Bank-IN"/>
      <sheetName val="Duct Bank-EXC"/>
      <sheetName val="Cable Trench-IN"/>
      <sheetName val="Cable Trench-EXC"/>
      <sheetName val="STONE-S"/>
      <sheetName val="TIE-BEAM-STONE"/>
      <sheetName val="DRUM-STONE"/>
      <sheetName val="Equipment(P8)"/>
      <sheetName val=" sub (excavation)"/>
      <sheetName val="sub (lean concreat)"/>
      <sheetName val="sub-formwork"/>
      <sheetName val="sub-con"/>
      <sheetName val="sub-rebar"/>
      <sheetName val="sub-block"/>
      <sheetName val="sub-waterproof"/>
      <sheetName val="sub-backfilling"/>
      <sheetName val="sub-stone bedding"/>
      <sheetName val="sum works"/>
      <sheetName val="finance sum works"/>
      <sheetName val="روكش  1 "/>
      <sheetName val="روكش"/>
      <sheetName val="invoice1. jahanpars(flash)"/>
    </sheetNames>
    <definedNames>
      <definedName name="End_B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SF(PF)"/>
      <sheetName val="SF"/>
      <sheetName val="TIE BEAM "/>
      <sheetName val="Duct Bank-IN"/>
      <sheetName val="Duct Bank-EXC"/>
      <sheetName val="Cable Trench-IN"/>
      <sheetName val="Cable Trench-EXC"/>
      <sheetName val="STONE-S"/>
      <sheetName val="TIE-BEAM-STONE"/>
      <sheetName val="DRUM-STONE"/>
      <sheetName val="Equipment(P8)"/>
      <sheetName val=" sub (excavation)"/>
      <sheetName val="sub (lean concreat)"/>
      <sheetName val="sub-formwork"/>
      <sheetName val="sub-con"/>
      <sheetName val="sub-rebar"/>
      <sheetName val="sub-block"/>
      <sheetName val="sub-waterproof"/>
      <sheetName val="sub-backfilling"/>
      <sheetName val="sub-stone bedding"/>
      <sheetName val="sum works"/>
      <sheetName val="finance sum works"/>
      <sheetName val="روكش  1 "/>
      <sheetName val="روكش"/>
      <sheetName val="invoice1. jahanpars(flash)"/>
    </sheetNames>
    <definedNames>
      <definedName name="End_B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فهرست بهای لوله کشی و مکانیکال"/>
      <sheetName val="POGC Format"/>
      <sheetName val="Mech. Installation (Flare)"/>
      <sheetName val="Mech. Installation (Burn Pit)"/>
      <sheetName val="Mech. Demolishing (Flare)"/>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T "/>
      <sheetName val="PCKGE SCPE"/>
      <sheetName val="PCKGE NTS"/>
      <sheetName val="GT DATA SHTS"/>
      <sheetName val="INST SCHEDULE"/>
      <sheetName val="PKGINST"/>
      <sheetName val="GEAR DATA SHT"/>
      <sheetName val="OIL SYST DATA SHTS"/>
      <sheetName val="DS015"/>
      <sheetName val="SS2"/>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5"/>
      <sheetName val="Annex 4"/>
      <sheetName val="Annex 3"/>
      <sheetName val="Annex 2"/>
      <sheetName val="Annex 1"/>
      <sheetName val="TABLE (5)"/>
      <sheetName val="TABLE (4)"/>
      <sheetName val="TABLE (3)"/>
      <sheetName val="TABLE (2)"/>
      <sheetName val="Sheet1 (8-1)"/>
      <sheetName val="Sheet1 (27)"/>
      <sheetName val="GD01"/>
      <sheetName val="Sheet1 (26)"/>
      <sheetName val="Sheet1 (25)"/>
      <sheetName val="GA02"/>
      <sheetName val="Sheet1 (24)"/>
      <sheetName val="Sheet1 (23)"/>
      <sheetName val="EN01"/>
      <sheetName val="Sheet1 (22)"/>
      <sheetName val="EJ01"/>
      <sheetName val="Sheet1 (21)"/>
      <sheetName val="EB01"/>
      <sheetName val="Sheet1 (20)"/>
      <sheetName val="Sheet1 (19)"/>
      <sheetName val="EA01"/>
      <sheetName val="Sheet1 (18)"/>
      <sheetName val="Sheet1 (17)"/>
      <sheetName val="Sheet1 (16)"/>
      <sheetName val="Sheet1 (15)"/>
      <sheetName val="Sheet1 (14)"/>
      <sheetName val="Sheet1 (13)"/>
      <sheetName val="Sheet1 (12)"/>
      <sheetName val="Sheet1 (11)"/>
      <sheetName val="DL01"/>
      <sheetName val="Sheet1 (10)"/>
      <sheetName val="DJ03"/>
      <sheetName val="Sheet1 (9)"/>
      <sheetName val="Sheet1 (8)"/>
      <sheetName val="DJ01"/>
      <sheetName val="Sheet1 (7)"/>
      <sheetName val="DB02"/>
      <sheetName val="Sheet1 (6)"/>
      <sheetName val="Sheet1 (5)"/>
      <sheetName val="Sheet1 (4)"/>
      <sheetName val="DA04"/>
      <sheetName val="Sheet1 (3)"/>
      <sheetName val="DA03"/>
      <sheetName val="Sheet1 (2)"/>
      <sheetName val="DA01"/>
      <sheetName val="Sheet1"/>
      <sheetName val="TABLE"/>
      <sheetName val="OIL SYST DATA SHTS"/>
      <sheetName val="source E"/>
      <sheetName val="2-Equip-RO"/>
      <sheetName val="E2"/>
      <sheetName val="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7">
          <cell r="A17" t="str">
            <v>LEGEND: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 val="Cover"/>
      <sheetName val="DS Oil System"/>
      <sheetName val="General"/>
      <sheetName val="OIL SYST DATA SHTS"/>
      <sheetName val="Sorry___"/>
      <sheetName val="H2O_(air,_acid_gas)"/>
      <sheetName val="Off_gas_ex_Platformer"/>
      <sheetName val="Heat"/>
      <sheetName val="Feed"/>
      <sheetName val="DRS Tool"/>
      <sheetName val="OU"/>
      <sheetName val="LV_MOTOR_4P-Ladder"/>
      <sheetName val="Eq. Mobilization"/>
      <sheetName val="단중표"/>
      <sheetName val="reference"/>
      <sheetName val="factors"/>
      <sheetName val="Off gas ex Platformer"/>
      <sheetName val="H2O (air, acid gas)"/>
      <sheetName val="Refrence"/>
      <sheetName val="REFRENCE-NOT INCLUDED IN PRINT"/>
      <sheetName val="Settings"/>
      <sheetName val="HIDE"/>
      <sheetName val="Page 1"/>
      <sheetName val="BOM"/>
      <sheetName val="Input"/>
      <sheetName val="Loads"/>
      <sheetName val="2"/>
      <sheetName val="2-Equip-RO"/>
      <sheetName val="Sheet1"/>
      <sheetName val="개시대사 (2)"/>
      <sheetName val="FIXED EQUIPMENT"/>
      <sheetName val="CAT_5"/>
      <sheetName val="Main"/>
      <sheetName val="정산표2"/>
      <sheetName val="Invoice summary"/>
      <sheetName val="Price based on Annex 14 -value"/>
      <sheetName val="ￒeￒEￒtￒaￒnￒeￒtￒLabels"/>
      <sheetName val="جدول ماشين الات "/>
      <sheetName val="STD"/>
      <sheetName val="Flash Mixer"/>
      <sheetName val="P_FLUME"/>
      <sheetName val="BAKWSH"/>
      <sheetName val="CASCADE"/>
      <sheetName val="MDR"/>
      <sheetName val="EL1-L3"/>
      <sheetName val="procurement"/>
      <sheetName val="Front Sheet"/>
      <sheetName val="DCS &amp; SD3 REV 7 (2)"/>
      <sheetName val="Sheet2"/>
      <sheetName val="Pick List"/>
      <sheetName val="Refrence JP"/>
      <sheetName val="Setting"/>
      <sheetName val="Updated"/>
      <sheetName val="ةéطس-بسوآهè -هدآضبè"/>
      <sheetName val="Legend"/>
      <sheetName val="Front Page"/>
      <sheetName val="SHELL AND TUBE HEAT EXCH. Sh. 1"/>
      <sheetName val="Scal Pit (2)"/>
    </sheetNames>
    <sheetDataSet>
      <sheetData sheetId="0">
        <row r="1">
          <cell r="A1" t="str">
            <v xml:space="preserve"> </v>
          </cell>
        </row>
      </sheetData>
      <sheetData sheetId="1"/>
      <sheetData sheetId="2"/>
      <sheetData sheetId="3">
        <row r="44">
          <cell r="D44">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w"/>
      <sheetName val="Dw"/>
      <sheetName val="Sw"/>
      <sheetName val="Lw"/>
      <sheetName val="PW"/>
      <sheetName val="ForVlookup"/>
      <sheetName val="Wghtbackup"/>
      <sheetName val="Databckup"/>
      <sheetName val="%Actual"/>
      <sheetName val="L1"/>
      <sheetName val="L2"/>
      <sheetName val="E_L3"/>
      <sheetName val="W_L3"/>
      <sheetName val="E_L4"/>
      <sheetName val="W_L4"/>
      <sheetName val="ج پیشرف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3">
          <cell r="AJ23">
            <v>0.45274302633421848</v>
          </cell>
        </row>
        <row r="24">
          <cell r="AJ24">
            <v>0.4731686106061066</v>
          </cell>
          <cell r="AK24">
            <v>2.042558427188812E-2</v>
          </cell>
        </row>
        <row r="25">
          <cell r="AJ25">
            <v>0.52523707374119721</v>
          </cell>
          <cell r="AK25">
            <v>5.2068463135090615E-2</v>
          </cell>
        </row>
        <row r="26">
          <cell r="AJ26">
            <v>0.54632626935441775</v>
          </cell>
          <cell r="AK26">
            <v>2.1089195613220535E-2</v>
          </cell>
        </row>
        <row r="27">
          <cell r="AJ27">
            <v>0.55422041056795257</v>
          </cell>
          <cell r="AK27">
            <v>7.8941412135348221E-3</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 sum"/>
      <sheetName val="ug history "/>
      <sheetName val="summary "/>
      <sheetName val="Daily Welding"/>
      <sheetName val="WELDING CHART"/>
      <sheetName val="BOQ"/>
      <sheetName val="Sheet5 (2)"/>
      <sheetName val="AREA INFORMATION"/>
      <sheetName val="ISO DWG 23JUL05"/>
      <sheetName val="ISSUED ISO DWG"/>
      <sheetName val="COVERSHEET PAGE"/>
      <sheetName val="dates"/>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 sum"/>
      <sheetName val="ug history "/>
      <sheetName val="summary "/>
      <sheetName val="Daily Welding"/>
      <sheetName val="WELDING CHART"/>
      <sheetName val="BOQ"/>
      <sheetName val="Sheet5 (2)"/>
      <sheetName val="AREA INFORMATION"/>
      <sheetName val="ISO DWG 23JUL05"/>
      <sheetName val="ISSUED ISO DWG"/>
      <sheetName val="COVERSHEET PAGE"/>
      <sheetName val="dates"/>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rence"/>
      <sheetName val="Index"/>
      <sheetName val="GD01"/>
    </sheetNames>
    <sheetDataSet>
      <sheetData sheetId="0">
        <row r="2">
          <cell r="H2" t="str">
            <v>Eexia</v>
          </cell>
          <cell r="Q2" t="str">
            <v>Console</v>
          </cell>
        </row>
        <row r="3">
          <cell r="H3" t="str">
            <v>Eexib</v>
          </cell>
          <cell r="Q3" t="str">
            <v>SIS</v>
          </cell>
        </row>
        <row r="4">
          <cell r="H4" t="str">
            <v>Eexn</v>
          </cell>
          <cell r="Q4" t="str">
            <v>PCS</v>
          </cell>
        </row>
        <row r="5">
          <cell r="H5" t="str">
            <v>Eexp</v>
          </cell>
          <cell r="Q5" t="str">
            <v>SCS</v>
          </cell>
        </row>
        <row r="6">
          <cell r="H6" t="str">
            <v>Eexe</v>
          </cell>
          <cell r="Q6" t="str">
            <v>F&amp;G</v>
          </cell>
        </row>
        <row r="7">
          <cell r="H7" t="str">
            <v>Eexd</v>
          </cell>
          <cell r="Q7" t="str">
            <v>UCP</v>
          </cell>
        </row>
        <row r="8">
          <cell r="H8" t="str">
            <v>-</v>
          </cell>
          <cell r="Q8" t="str">
            <v>PDCS</v>
          </cell>
        </row>
        <row r="9">
          <cell r="Q9" t="str">
            <v>TGS</v>
          </cell>
        </row>
        <row r="10">
          <cell r="Q10" t="str">
            <v>LCP</v>
          </cell>
        </row>
        <row r="11">
          <cell r="Q11" t="str">
            <v>IRP</v>
          </cell>
        </row>
        <row r="12">
          <cell r="Q12" t="str">
            <v>OLTE</v>
          </cell>
        </row>
        <row r="13">
          <cell r="Q13" t="str">
            <v>Analyzer cabinet</v>
          </cell>
        </row>
        <row r="14">
          <cell r="Q14" t="str">
            <v>Analyzer House</v>
          </cell>
        </row>
      </sheetData>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Content"/>
      <sheetName val="Iranian Content"/>
      <sheetName val="COVER"/>
      <sheetName val="W-Statement"/>
      <sheetName val="D-W-S(Pack.1)"/>
      <sheetName val="#REF"/>
      <sheetName val="Sheet4"/>
      <sheetName val="ug history "/>
      <sheetName val="RENUN"/>
      <sheetName val="SILICATE"/>
      <sheetName val="فهرست ابنیه 87"/>
      <sheetName val="Rev"/>
      <sheetName val="COVERSHEET PAGE"/>
      <sheetName val="1.Cover"/>
      <sheetName val="合成単価作成表-BLDG"/>
      <sheetName val="procurement"/>
      <sheetName val="پيشرفت مالي"/>
      <sheetName val="RFP002"/>
      <sheetName val="boq"/>
      <sheetName val="SUMRY"/>
      <sheetName val="CI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جهيز کارگاه"/>
      <sheetName val="ويلاهاي يک طبقه"/>
      <sheetName val="ويلاهاي دو طبقه"/>
      <sheetName val="مهمانسرا"/>
      <sheetName val="پست برق"/>
      <sheetName val="Daily Report"/>
      <sheetName val="نمودار نفر روز"/>
      <sheetName val="کارگاه ساخت"/>
      <sheetName val="Original"/>
      <sheetName val="Sub-Total"/>
      <sheetName val="Weight Fact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_5"/>
      <sheetName val="Summary Sheets"/>
      <sheetName val="ug history "/>
      <sheetName val="Original"/>
      <sheetName val="آب70203"/>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کل اضافه کار  (2)"/>
      <sheetName val="جدول مالی - مقایسه مالی پایه چر"/>
    </sheetNames>
    <definedNames>
      <definedName name="BVCBB" refersTo="#REF!"/>
      <definedName name="gegegeg" refersTo="#REF!"/>
      <definedName name="Interest_Rate" refersTo="#REF!"/>
      <definedName name="jljuul" refersTo="#REF!"/>
      <definedName name="liuluill" refersTo="#REF!"/>
      <definedName name="Loan_Amount" refersTo="#REF!"/>
      <definedName name="Loan_Start" refersTo="#REF!"/>
      <definedName name="Loan_Years" refersTo="#REF!"/>
      <definedName name="O2air" refersTo="#REF!"/>
      <definedName name="ukuyluyl" refersTo="#REF!"/>
      <definedName name="ulkuykuk" refersTo="#REF!"/>
      <definedName name="wetwtwt" refersTo="#REF!"/>
    </definedNames>
    <sheetDataSet>
      <sheetData sheetId="0"/>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PUMP"/>
      <sheetName val="Refrence"/>
      <sheetName val="GD01"/>
    </sheetNames>
    <definedNames>
      <definedName name="Cancel"/>
      <definedName name="metricbar"/>
      <definedName name="metrickg"/>
      <definedName name="OK"/>
      <definedName name="SI"/>
      <definedName name="UK"/>
      <definedName name="US"/>
    </defined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curement"/>
      <sheetName val="Off gas ex Platformer"/>
      <sheetName val="H2O (air, acid gas)"/>
      <sheetName val="GeneralFeedDevices_Labels"/>
      <sheetName val="CalmingSection_Labels"/>
      <sheetName val="Welcome"/>
      <sheetName val="DR_Exxx st"/>
      <sheetName val="Input"/>
      <sheetName val="factors"/>
      <sheetName val="Temporary"/>
      <sheetName val="Equipment"/>
      <sheetName val="dates"/>
      <sheetName val="0"/>
      <sheetName val="BATCH"/>
      <sheetName val="Heat"/>
      <sheetName val="Feed"/>
      <sheetName val="FIXED EQUIPMENT"/>
      <sheetName val="RFP002"/>
      <sheetName val="Refrence_JP"/>
      <sheetName val="Refrence"/>
      <sheetName val="H2O_(air,_acid_gas)"/>
      <sheetName val="Off_gas_ex_Platformer"/>
      <sheetName val="Code"/>
      <sheetName val="CABLE DATA"/>
      <sheetName val="P3_ONSHORE(SPP1)"/>
      <sheetName val="Survey-Material"/>
      <sheetName val="Cover"/>
      <sheetName val="جدول توزيع پيشرفت"/>
      <sheetName val="DR_Exxx_st"/>
      <sheetName val="FIXED_EQUIPMENT"/>
      <sheetName val="CABLE_DATA"/>
      <sheetName val="Sheet1"/>
      <sheetName val="3.700 Bulk Factors"/>
      <sheetName val="BASE"/>
      <sheetName val="PLAN QTY"/>
      <sheetName val="Validation"/>
      <sheetName val="XL4Poppy"/>
      <sheetName val="وزن مالي"/>
      <sheetName val="STD"/>
      <sheetName val="Summary Sheets"/>
      <sheetName val="Page1"/>
      <sheetName val="Units"/>
      <sheetName val="LEVEL-3"/>
      <sheetName val="datalist"/>
      <sheetName val="spare(MCC)"/>
      <sheetName val="TECO"/>
      <sheetName val="Building Name"/>
      <sheetName val="Eq. Mobilization"/>
      <sheetName val="گزارش روزانه"/>
      <sheetName val="Basic Data"/>
      <sheetName val="H2O_(air,_acid_gas)1"/>
      <sheetName val="Off_gas_ex_Platformer1"/>
      <sheetName val="DR_Exxx_st1"/>
      <sheetName val="CABLE_DATA1"/>
      <sheetName val="3_700_Bulk_Factors"/>
      <sheetName val="FIXED_EQUIPMENT1"/>
      <sheetName val="جدول_توزيع_پيشرفت"/>
      <sheetName val="Data"/>
      <sheetName val="MONTHLY PIPING"/>
      <sheetName val="PLAN_QTY"/>
      <sheetName val="Summary_Sheets"/>
      <sheetName val="Eq__Mobilization"/>
      <sheetName val="گزارش_روزانه"/>
      <sheetName val="ج"/>
      <sheetName val="PDATE"/>
      <sheetName val="SUMMARY SHEET"/>
      <sheetName val="وزن_مالي"/>
      <sheetName val="Basic_Data"/>
      <sheetName val="Building_Name"/>
      <sheetName val="MONTHLY_PIPING"/>
    </sheetNames>
    <sheetDataSet>
      <sheetData sheetId="0">
        <row r="6">
          <cell r="F6" t="str">
            <v>E-303</v>
          </cell>
        </row>
        <row r="14">
          <cell r="D14" t="e">
            <v>#N/A</v>
          </cell>
          <cell r="E14" t="e">
            <v>#N/A</v>
          </cell>
          <cell r="F14" t="e">
            <v>#N/A</v>
          </cell>
          <cell r="G14" t="e">
            <v>#N/A</v>
          </cell>
        </row>
        <row r="37">
          <cell r="C37" t="str">
            <v>COLV</v>
          </cell>
          <cell r="D37" t="str">
            <v>S4</v>
          </cell>
          <cell r="E37">
            <v>0</v>
          </cell>
          <cell r="F37">
            <v>0</v>
          </cell>
          <cell r="G37" t="str">
            <v>RDU OVERHEADS</v>
          </cell>
          <cell r="H37" t="str">
            <v>COOLING WATER</v>
          </cell>
          <cell r="I37">
            <v>3.4000000000000002E-4</v>
          </cell>
          <cell r="J37">
            <v>3.4000000000000002E-4</v>
          </cell>
        </row>
        <row r="39">
          <cell r="F39" t="str">
            <v>I:\ogbp34\staff files\jelle\DR_E-303</v>
          </cell>
        </row>
      </sheetData>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sheetData sheetId="16"/>
      <sheetData sheetId="17"/>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refreshError="1"/>
      <sheetData sheetId="59" refreshError="1"/>
      <sheetData sheetId="60"/>
      <sheetData sheetId="61"/>
      <sheetData sheetId="62"/>
      <sheetData sheetId="63"/>
      <sheetData sheetId="64" refreshError="1"/>
      <sheetData sheetId="65" refreshError="1"/>
      <sheetData sheetId="66" refreshError="1"/>
      <sheetData sheetId="67"/>
      <sheetData sheetId="68"/>
      <sheetData sheetId="69"/>
      <sheetData sheetId="7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1100"/>
      <sheetName val="B02222"/>
      <sheetName val="B02224"/>
      <sheetName val="B02430)"/>
      <sheetName val="B02620"/>
      <sheetName val="B03450"/>
      <sheetName val="B03620"/>
      <sheetName val="B03625"/>
      <sheetName val="B03650"/>
      <sheetName val="B03625 (2)"/>
      <sheetName val="Sheet1"/>
      <sheetName val="02-21A"/>
      <sheetName val="CIV-COMP-C (2)"/>
      <sheetName val="CIV"/>
      <sheetName val="CIV-COMP-C"/>
      <sheetName val="집계표"/>
      <sheetName val="개시대사 (2)"/>
      <sheetName val="Constraint"/>
      <sheetName val="Equipment"/>
      <sheetName val="Eq. Mobilization"/>
      <sheetName val="COLUMN Sh. 2"/>
      <sheetName val="97 사업추정(WEKI)"/>
      <sheetName val="B03625_(2)2"/>
      <sheetName val="CIV-COMP-C_(2)2"/>
      <sheetName val="개시대사_(2)2"/>
      <sheetName val="B03625_(2)"/>
      <sheetName val="CIV-COMP-C_(2)"/>
      <sheetName val="개시대사_(2)"/>
      <sheetName val="B03625_(2)1"/>
      <sheetName val="CIV-COMP-C_(2)1"/>
      <sheetName val="개시대사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 val="SILICATE"/>
      <sheetName val="ITB COST"/>
      <sheetName val="BID2"/>
      <sheetName val="خلاصه نتايج حاصل ازجداول 1الي 3"/>
      <sheetName val="Sheet1"/>
      <sheetName val="RAYHANEH FWBS L4"/>
      <sheetName val="Equipment"/>
      <sheetName val="CAT_5"/>
      <sheetName val="COVERSHEET PAGE"/>
      <sheetName val="TOTAL E"/>
      <sheetName val="집계표"/>
      <sheetName val="개시대사 (2)"/>
      <sheetName val="RFP002"/>
      <sheetName val="CIV"/>
      <sheetName val="تجهيز کارگاه"/>
      <sheetName val="ويلاهاي يک طبقه"/>
      <sheetName val="ويلاهاي دو طبقه"/>
      <sheetName val="مهمانسرا"/>
      <sheetName val="پست برق"/>
      <sheetName val="Daily Report"/>
      <sheetName val="نمودار نفر روز"/>
      <sheetName val="کارگاه ساخت"/>
      <sheetName val="Original"/>
      <sheetName val="Sub-Total"/>
      <sheetName val="Weight Factor"/>
      <sheetName val="PMS"/>
      <sheetName val="ITB_COST"/>
      <sheetName val="خلاصه_نتايج_حاصل_ازجداول_1الي_3"/>
      <sheetName val="RAYHANEH_FWBS_L4"/>
      <sheetName val="TOTAL_E"/>
      <sheetName val="COVERSHEET_PAGE"/>
      <sheetName val="개시대사_(2)"/>
      <sheetName val="95삼성급(본사)"/>
      <sheetName val="Summary Sheets"/>
      <sheetName val="금액내역서"/>
      <sheetName val="Heat"/>
      <sheetName val="Feed"/>
      <sheetName val="General"/>
      <sheetName val="Calculation"/>
      <sheetName val="GeneralFeedDevices_Labels"/>
      <sheetName val="RAYHANEH_FWBS_L49"/>
      <sheetName val="ITB_COST9"/>
      <sheetName val="خلاصه_نتايج_حاصل_ازجداول_1الي10"/>
      <sheetName val="TOTAL_E9"/>
      <sheetName val="개시대사_(2)9"/>
      <sheetName val="COVERSHEET_PAGE9"/>
      <sheetName val="تجهيز_کارگاه4"/>
      <sheetName val="ويلاهاي_يک_طبقه4"/>
      <sheetName val="ويلاهاي_دو_طبقه4"/>
      <sheetName val="پست_برق4"/>
      <sheetName val="Daily_Report4"/>
      <sheetName val="نمودار_نفر_روز4"/>
      <sheetName val="کارگاه_ساخت4"/>
      <sheetName val="Weight_Factor4"/>
      <sheetName val="RAYHANEH_FWBS_L47"/>
      <sheetName val="ITB_COST7"/>
      <sheetName val="خلاصه_نتايج_حاصل_ازجداول_1الي_8"/>
      <sheetName val="TOTAL_E7"/>
      <sheetName val="개시대사_(2)7"/>
      <sheetName val="COVERSHEET_PAGE7"/>
      <sheetName val="تجهيز_کارگاه2"/>
      <sheetName val="ويلاهاي_يک_طبقه2"/>
      <sheetName val="ويلاهاي_دو_طبقه2"/>
      <sheetName val="پست_برق2"/>
      <sheetName val="Daily_Report2"/>
      <sheetName val="نمودار_نفر_روز2"/>
      <sheetName val="کارگاه_ساخت2"/>
      <sheetName val="Weight_Factor2"/>
      <sheetName val="ITB_COST1"/>
      <sheetName val="خلاصه_نتايج_حاصل_ازجداول_1الي_1"/>
      <sheetName val="RAYHANEH_FWBS_L41"/>
      <sheetName val="TOTAL_E1"/>
      <sheetName val="개시대사_(2)1"/>
      <sheetName val="COVERSHEET_PAGE1"/>
      <sheetName val="تجهيز_کارگاه"/>
      <sheetName val="ويلاهاي_يک_طبقه"/>
      <sheetName val="ويلاهاي_دو_طبقه"/>
      <sheetName val="پست_برق"/>
      <sheetName val="Daily_Report"/>
      <sheetName val="نمودار_نفر_روز"/>
      <sheetName val="کارگاه_ساخت"/>
      <sheetName val="Weight_Factor"/>
      <sheetName val="Summary_Sheets"/>
      <sheetName val="RAYHANEH_FWBS_L42"/>
      <sheetName val="ITB_COST2"/>
      <sheetName val="خلاصه_نتايج_حاصل_ازجداول_1الي_2"/>
      <sheetName val="TOTAL_E2"/>
      <sheetName val="개시대사_(2)2"/>
      <sheetName val="COVERSHEET_PAGE2"/>
      <sheetName val="ITB_COST3"/>
      <sheetName val="RAYHANEH_FWBS_L43"/>
      <sheetName val="خلاصه_نتايج_حاصل_ازجداول_1الي_4"/>
      <sheetName val="TOTAL_E3"/>
      <sheetName val="개시대사_(2)3"/>
      <sheetName val="COVERSHEET_PAGE3"/>
      <sheetName val="ITB_COST4"/>
      <sheetName val="RAYHANEH_FWBS_L44"/>
      <sheetName val="خلاصه_نتايج_حاصل_ازجداول_1الي_5"/>
      <sheetName val="TOTAL_E4"/>
      <sheetName val="개시대사_(2)4"/>
      <sheetName val="COVERSHEET_PAGE4"/>
      <sheetName val="RAYHANEH_FWBS_L45"/>
      <sheetName val="ITB_COST5"/>
      <sheetName val="خلاصه_نتايج_حاصل_ازجداول_1الي_6"/>
      <sheetName val="TOTAL_E5"/>
      <sheetName val="개시대사_(2)5"/>
      <sheetName val="COVERSHEET_PAGE5"/>
      <sheetName val="تجهيز_کارگاه1"/>
      <sheetName val="ويلاهاي_يک_طبقه1"/>
      <sheetName val="ويلاهاي_دو_طبقه1"/>
      <sheetName val="پست_برق1"/>
      <sheetName val="Daily_Report1"/>
      <sheetName val="نمودار_نفر_روز1"/>
      <sheetName val="کارگاه_ساخت1"/>
      <sheetName val="Weight_Factor1"/>
      <sheetName val="ITB_COST6"/>
      <sheetName val="خلاصه_نتايج_حاصل_ازجداول_1الي_7"/>
      <sheetName val="RAYHANEH_FWBS_L46"/>
      <sheetName val="TOTAL_E6"/>
      <sheetName val="개시대사_(2)6"/>
      <sheetName val="COVERSHEET_PAGE6"/>
      <sheetName val="RAYHANEH_FWBS_L48"/>
      <sheetName val="ITB_COST8"/>
      <sheetName val="خلاصه_نتايج_حاصل_ازجداول_1الي_9"/>
      <sheetName val="TOTAL_E8"/>
      <sheetName val="개시대사_(2)8"/>
      <sheetName val="COVERSHEET_PAGE8"/>
      <sheetName val="تجهيز_کارگاه3"/>
      <sheetName val="ويلاهاي_يک_طبقه3"/>
      <sheetName val="ويلاهاي_دو_طبقه3"/>
      <sheetName val="پست_برق3"/>
      <sheetName val="Daily_Report3"/>
      <sheetName val="نمودار_نفر_روز3"/>
      <sheetName val="کارگاه_ساخت3"/>
      <sheetName val="Weight_Factor3"/>
      <sheetName val="Summary_Sheets1"/>
      <sheetName val="RAYHANEH_FWBS_L410"/>
      <sheetName val="ITB_COST10"/>
      <sheetName val="خلاصه_نتايج_حاصل_ازجداول_1الي11"/>
      <sheetName val="TOTAL_E10"/>
      <sheetName val="개시대사_(2)10"/>
      <sheetName val="COVERSHEET_PAGE10"/>
      <sheetName val="تجهيز_کارگاه5"/>
      <sheetName val="ويلاهاي_يک_طبقه5"/>
      <sheetName val="ويلاهاي_دو_طبقه5"/>
      <sheetName val="پست_برق5"/>
      <sheetName val="Daily_Report5"/>
      <sheetName val="نمودار_نفر_روز5"/>
      <sheetName val="کارگاه_ساخت5"/>
      <sheetName val="Weight_Factor5"/>
      <sheetName val="RAYHANEH_FWBS_L420"/>
      <sheetName val="ITB_COST20"/>
      <sheetName val="خلاصه_نتايج_حاصل_ازجداول_1الي21"/>
      <sheetName val="TOTAL_E20"/>
      <sheetName val="개시대사_(2)20"/>
      <sheetName val="COVERSHEET_PAGE20"/>
      <sheetName val="RAYHANEH_FWBS_L411"/>
      <sheetName val="ITB_COST11"/>
      <sheetName val="خلاصه_نتايج_حاصل_ازجداول_1الي12"/>
      <sheetName val="TOTAL_E11"/>
      <sheetName val="개시대사_(2)11"/>
      <sheetName val="COVERSHEET_PAGE11"/>
      <sheetName val="تجهيز_کارگاه6"/>
      <sheetName val="ويلاهاي_يک_طبقه6"/>
      <sheetName val="ويلاهاي_دو_طبقه6"/>
      <sheetName val="پست_برق6"/>
      <sheetName val="Daily_Report6"/>
      <sheetName val="نمودار_نفر_روز6"/>
      <sheetName val="کارگاه_ساخت6"/>
      <sheetName val="Weight_Factor6"/>
      <sheetName val="RAYHANEH_FWBS_L412"/>
      <sheetName val="ITB_COST12"/>
      <sheetName val="خلاصه_نتايج_حاصل_ازجداول_1الي13"/>
      <sheetName val="TOTAL_E12"/>
      <sheetName val="개시대사_(2)12"/>
      <sheetName val="COVERSHEET_PAGE12"/>
      <sheetName val="تجهيز_کارگاه7"/>
      <sheetName val="ويلاهاي_يک_طبقه7"/>
      <sheetName val="ويلاهاي_دو_طبقه7"/>
      <sheetName val="پست_برق7"/>
      <sheetName val="Daily_Report7"/>
      <sheetName val="نمودار_نفر_روز7"/>
      <sheetName val="کارگاه_ساخت7"/>
      <sheetName val="Weight_Factor7"/>
      <sheetName val="RAYHANEH_FWBS_L413"/>
      <sheetName val="ITB_COST13"/>
      <sheetName val="خلاصه_نتايج_حاصل_ازجداول_1الي14"/>
      <sheetName val="TOTAL_E13"/>
      <sheetName val="개시대사_(2)13"/>
      <sheetName val="COVERSHEET_PAGE13"/>
      <sheetName val="تجهيز_کارگاه8"/>
      <sheetName val="ويلاهاي_يک_طبقه8"/>
      <sheetName val="ويلاهاي_دو_طبقه8"/>
      <sheetName val="پست_برق8"/>
      <sheetName val="Daily_Report8"/>
      <sheetName val="نمودار_نفر_روز8"/>
      <sheetName val="کارگاه_ساخت8"/>
      <sheetName val="Weight_Factor8"/>
      <sheetName val="RAYHANEH_FWBS_L414"/>
      <sheetName val="ITB_COST14"/>
      <sheetName val="خلاصه_نتايج_حاصل_ازجداول_1الي15"/>
      <sheetName val="TOTAL_E14"/>
      <sheetName val="개시대사_(2)14"/>
      <sheetName val="COVERSHEET_PAGE14"/>
      <sheetName val="تجهيز_کارگاه9"/>
      <sheetName val="ويلاهاي_يک_طبقه9"/>
      <sheetName val="ويلاهاي_دو_طبقه9"/>
      <sheetName val="پست_برق9"/>
      <sheetName val="Daily_Report9"/>
      <sheetName val="نمودار_نفر_روز9"/>
      <sheetName val="کارگاه_ساخت9"/>
      <sheetName val="Weight_Factor9"/>
      <sheetName val="تجهيز_کارگاه15"/>
      <sheetName val="ويلاهاي_يک_طبقه15"/>
      <sheetName val="ويلاهاي_دو_طبقه15"/>
      <sheetName val="پست_برق15"/>
      <sheetName val="Daily_Report15"/>
      <sheetName val="نمودار_نفر_روز15"/>
      <sheetName val="کارگاه_ساخت15"/>
      <sheetName val="Weight_Factor15"/>
      <sheetName val="RAYHANEH_FWBS_L415"/>
      <sheetName val="ITB_COST15"/>
      <sheetName val="خلاصه_نتايج_حاصل_ازجداول_1الي16"/>
      <sheetName val="TOTAL_E15"/>
      <sheetName val="개시대사_(2)15"/>
      <sheetName val="COVERSHEET_PAGE15"/>
      <sheetName val="تجهيز_کارگاه10"/>
      <sheetName val="ويلاهاي_يک_طبقه10"/>
      <sheetName val="ويلاهاي_دو_طبقه10"/>
      <sheetName val="پست_برق10"/>
      <sheetName val="Daily_Report10"/>
      <sheetName val="نمودار_نفر_روز10"/>
      <sheetName val="کارگاه_ساخت10"/>
      <sheetName val="Weight_Factor10"/>
      <sheetName val="ITB_COST17"/>
      <sheetName val="RAYHANEH_FWBS_L417"/>
      <sheetName val="خلاصه_نتايج_حاصل_ازجداول_1الي18"/>
      <sheetName val="TOTAL_E17"/>
      <sheetName val="개시대사_(2)17"/>
      <sheetName val="COVERSHEET_PAGE17"/>
      <sheetName val="تجهيز_کارگاه12"/>
      <sheetName val="ويلاهاي_يک_طبقه12"/>
      <sheetName val="ويلاهاي_دو_طبقه12"/>
      <sheetName val="پست_برق12"/>
      <sheetName val="Daily_Report12"/>
      <sheetName val="نمودار_نفر_روز12"/>
      <sheetName val="کارگاه_ساخت12"/>
      <sheetName val="Weight_Factor12"/>
      <sheetName val="ITB_COST16"/>
      <sheetName val="RAYHANEH_FWBS_L416"/>
      <sheetName val="خلاصه_نتايج_حاصل_ازجداول_1الي17"/>
      <sheetName val="TOTAL_E16"/>
      <sheetName val="개시대사_(2)16"/>
      <sheetName val="COVERSHEET_PAGE16"/>
      <sheetName val="تجهيز_کارگاه11"/>
      <sheetName val="ويلاهاي_يک_طبقه11"/>
      <sheetName val="ويلاهاي_دو_طبقه11"/>
      <sheetName val="پست_برق11"/>
      <sheetName val="Daily_Report11"/>
      <sheetName val="نمودار_نفر_روز11"/>
      <sheetName val="کارگاه_ساخت11"/>
      <sheetName val="Weight_Factor11"/>
      <sheetName val="ITB_COST19"/>
      <sheetName val="خلاصه_نتايج_حاصل_ازجداول_1الي20"/>
      <sheetName val="RAYHANEH_FWBS_L419"/>
      <sheetName val="TOTAL_E19"/>
      <sheetName val="개시대사_(2)19"/>
      <sheetName val="COVERSHEET_PAGE19"/>
      <sheetName val="تجهيز_کارگاه14"/>
      <sheetName val="ويلاهاي_يک_طبقه14"/>
      <sheetName val="ويلاهاي_دو_طبقه14"/>
      <sheetName val="پست_برق14"/>
      <sheetName val="Daily_Report14"/>
      <sheetName val="نمودار_نفر_روز14"/>
      <sheetName val="کارگاه_ساخت14"/>
      <sheetName val="Weight_Factor14"/>
      <sheetName val="Summary_Sheets2"/>
      <sheetName val="RAYHANEH_FWBS_L418"/>
      <sheetName val="ITB_COST18"/>
      <sheetName val="خلاصه_نتايج_حاصل_ازجداول_1الي19"/>
      <sheetName val="TOTAL_E18"/>
      <sheetName val="개시대사_(2)18"/>
      <sheetName val="COVERSHEET_PAGE18"/>
      <sheetName val="تجهيز_کارگاه13"/>
      <sheetName val="ويلاهاي_يک_طبقه13"/>
      <sheetName val="ويلاهاي_دو_طبقه13"/>
      <sheetName val="پست_برق13"/>
      <sheetName val="Daily_Report13"/>
      <sheetName val="نمودار_نفر_روز13"/>
      <sheetName val="کارگاه_ساخت13"/>
      <sheetName val="Weight_Factor13"/>
      <sheetName val="Sheet10"/>
      <sheetName val="보온자재단가표"/>
      <sheetName val="간접비 총괄표"/>
      <sheetName val="조명율표"/>
      <sheetName val="총괄표양식"/>
      <sheetName val="차량운영비"/>
      <sheetName val="세부내역"/>
      <sheetName val="E_Rate PM"/>
      <sheetName val="CP BACKDATA"/>
      <sheetName val="DESIGNCRITERIA"/>
      <sheetName val="Progress"/>
      <sheetName val=""/>
      <sheetName val="OUT"/>
      <sheetName val="Q&amp;pl-V"/>
      <sheetName val="Base Form"/>
      <sheetName val="Overall s-curve"/>
      <sheetName val="Base_Form"/>
      <sheetName val="Weekly Schedule_Report"/>
      <sheetName val="Settings"/>
      <sheetName val="SHEET_NAME"/>
      <sheetName val="U1_TOT"/>
      <sheetName val="공사비 내역 (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refreshError="1"/>
      <sheetData sheetId="310" refreshError="1"/>
      <sheetData sheetId="311" refreshError="1"/>
      <sheetData sheetId="312" refreshError="1"/>
      <sheetData sheetId="3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
      <sheetName val="Heat"/>
      <sheetName val="Design spreadsheet ver2a simple"/>
      <sheetName val="LABTOTAL"/>
      <sheetName val="CAT_5"/>
      <sheetName val="Input"/>
      <sheetName val="OIL SYST DATA SHTS"/>
      <sheetName val="General"/>
      <sheetName val="SUMMARY SHEET"/>
      <sheetName val="CalmingSection_Labels"/>
      <sheetName val="GeneralFeedDevices_Labels"/>
      <sheetName val="Welcome"/>
      <sheetName val="Sheet1"/>
      <sheetName val=" - Remaining Works By Disciplin"/>
      <sheetName val="Refrence"/>
      <sheetName val="CIV"/>
      <sheetName val="Refrence JP"/>
      <sheetName val="Glands"/>
      <sheetName val="PLAN QTY"/>
      <sheetName val="Loads"/>
      <sheetName val="Settings"/>
      <sheetName val="Design_spreadsheet_ver2a_simple"/>
      <sheetName val="SUMMARY_SHEET"/>
      <sheetName val="PLAN_QTY"/>
      <sheetName val="OIL_SYST_DATA_SHTS"/>
      <sheetName val="_-_Remaining_Works_By_Disciplin"/>
      <sheetName val="REFF-STST"/>
      <sheetName val="SILICATE"/>
      <sheetName val="Corrib Haz"/>
      <sheetName val="procurement"/>
      <sheetName val="GD01"/>
      <sheetName val="RFP002"/>
      <sheetName val="OU"/>
      <sheetName val="FIXED EQUIPMENT"/>
      <sheetName val="Pages 1-5"/>
      <sheetName val="Units"/>
      <sheetName val="UOP"/>
      <sheetName val="TOTAL EP"/>
      <sheetName val="Sheet3"/>
      <sheetName val="LEVEL-3"/>
      <sheetName val="Front Page"/>
      <sheetName val="Base"/>
      <sheetName val="RAYHANEH FWBS L4"/>
      <sheetName val="EQUIPMENT"/>
      <sheetName val="ITB COST"/>
      <sheetName val="Summary Sheets"/>
      <sheetName val="جدول توزيع پيشرفت"/>
      <sheetName val="استخراج"/>
      <sheetName val="H2O (air, acid gas)"/>
      <sheetName val="Sheet2"/>
      <sheetName val="PH8_welding"/>
      <sheetName val="خلاصه نتايج حاصل ازجداول 1الي 3"/>
      <sheetName val="Numbering"/>
      <sheetName val="Design_spreadsheet_ver2a_simpl1"/>
      <sheetName val="OIL_SYST_DATA_SHTS1"/>
      <sheetName val="SUMMARY_SHEET1"/>
      <sheetName val="_-_Remaining_Works_By_Discipli1"/>
      <sheetName val="Refrence_JP"/>
      <sheetName val="PLAN_QTY1"/>
      <sheetName val="TOTAL_EP"/>
      <sheetName val="Corrib_Haz"/>
      <sheetName val="FIXED_EQUIPMENT"/>
      <sheetName val="Pages_1-5"/>
      <sheetName val="Front_Page"/>
      <sheetName val="خلاصه_نتايج_حاصل_ازجداول_1الي_3"/>
      <sheetName val="RAYHANEH_FWBS_L4"/>
      <sheetName val="ITB_COST"/>
      <sheetName val="progress table"/>
      <sheetName val="Overall"/>
      <sheetName val="factors"/>
      <sheetName val="合成単価作成表-BLDG"/>
      <sheetName val="3.700 Bulk Factors"/>
    </sheetNames>
    <sheetDataSet>
      <sheetData sheetId="0" refreshError="1">
        <row r="44">
          <cell r="D44">
            <v>37.5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بيمه"/>
      <sheetName val="Sheet4"/>
      <sheetName val="Sheet5"/>
      <sheetName val="ماليات خارجي"/>
      <sheetName val=" پايه حقوق 80"/>
      <sheetName val="Sheet8"/>
      <sheetName val="Sheet9"/>
      <sheetName val="ITB COST"/>
      <sheetName val="RFP002"/>
      <sheetName val="INPUT RACK"/>
      <sheetName val="source foundation"/>
      <sheetName val="Steel Structures"/>
      <sheetName val="7. 매출 투입 취하"/>
      <sheetName val="정부노임단가"/>
      <sheetName val="ISBL"/>
      <sheetName val="OSBL"/>
      <sheetName val="집계표"/>
      <sheetName val="환율표"/>
      <sheetName val="rates"/>
      <sheetName val="fitting"/>
      <sheetName val="Sheet1"/>
      <sheetName val="Testing"/>
      <sheetName val="TAX TABEL"/>
      <sheetName val="SE-611"/>
      <sheetName val="입사시직위"/>
      <sheetName val="MR"/>
      <sheetName val="INPUT DATA"/>
      <sheetName val="RFP007"/>
      <sheetName val="CAL"/>
      <sheetName val="PRO_DCI"/>
      <sheetName val="INST_DCI"/>
      <sheetName val="HVAC_DCI"/>
      <sheetName val="PIPE_DCI"/>
      <sheetName val="آخرین وضعیت"/>
      <sheetName val="PLAN QTY"/>
      <sheetName val="ماليات_خارجي2"/>
      <sheetName val="_پايه_حقوق_802"/>
      <sheetName val="ITB_COST2"/>
      <sheetName val="INPUT_RACK2"/>
      <sheetName val="source_foundation2"/>
      <sheetName val="Steel_Structures2"/>
      <sheetName val="ماليات_خارجي"/>
      <sheetName val="_پايه_حقوق_80"/>
      <sheetName val="ITB_COST"/>
      <sheetName val="INPUT_RACK"/>
      <sheetName val="source_foundation"/>
      <sheetName val="Steel_Structures"/>
      <sheetName val="ماليات_خارجي1"/>
      <sheetName val="_پايه_حقوق_801"/>
      <sheetName val="ITB_COST1"/>
      <sheetName val="INPUT_RACK1"/>
      <sheetName val="source_foundation1"/>
      <sheetName val="Steel_Structur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3"/>
      <sheetName val="Sheet2"/>
      <sheetName val="Sheet1"/>
      <sheetName val="A,,10-(10)"/>
      <sheetName val="B,,10-(10)"/>
      <sheetName val="A,,10-(11)"/>
      <sheetName val="B,,10-(11)"/>
      <sheetName val="A,,10-(12)"/>
      <sheetName val="B,,10-(12)"/>
      <sheetName val="A,,10-(13)"/>
      <sheetName val="B,,10-(13)"/>
      <sheetName val="A,,10-(14)"/>
      <sheetName val="B,,10-(14)"/>
      <sheetName val="A,,10-(15)"/>
      <sheetName val="B,,10-(15)"/>
      <sheetName val="A,,10-(16)"/>
      <sheetName val="B,,10-(16)"/>
      <sheetName val="A,,10-(17)"/>
      <sheetName val="B,,10-(17)"/>
      <sheetName val="A,,10-(18)"/>
      <sheetName val="B,,10-(18)"/>
      <sheetName val="A,,10-(19)"/>
      <sheetName val="B,,10-(19)"/>
      <sheetName val="A,,10-(20)"/>
      <sheetName val="B,,10-(20)"/>
      <sheetName val="A,,10-(21)"/>
      <sheetName val="B,,10-(21)"/>
      <sheetName val="A,,10-(22)"/>
      <sheetName val="B,,10-(22)"/>
      <sheetName val="A,,10-(23)"/>
      <sheetName val="B,,10-(23)"/>
      <sheetName val="A,,10-(24)"/>
      <sheetName val="B,,10-(24)"/>
      <sheetName val="A,,10-(25)"/>
      <sheetName val="B,,10-(25)"/>
      <sheetName val="A,,10-(26)"/>
      <sheetName val="B,,10-(26)"/>
      <sheetName val="A,,10-(27)"/>
      <sheetName val="B,,10-(27)"/>
      <sheetName val="A,,10-(28)"/>
      <sheetName val="B,,10-(28)"/>
      <sheetName val="A,,10-(29)"/>
      <sheetName val="B,,10-(29)"/>
      <sheetName val="A,,10-(30)"/>
      <sheetName val="B,,10-(30)"/>
      <sheetName val="Daily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2">
          <cell r="I2">
            <v>36889</v>
          </cell>
        </row>
        <row r="3">
          <cell r="C3" t="str">
            <v xml:space="preserve">  Daily Report</v>
          </cell>
          <cell r="I3" t="str">
            <v>Previous Total</v>
          </cell>
        </row>
        <row r="4">
          <cell r="C4" t="str">
            <v>Unit M.</v>
          </cell>
          <cell r="D4" t="str">
            <v>Area/Unit</v>
          </cell>
          <cell r="E4" t="str">
            <v>Total Qty</v>
          </cell>
          <cell r="F4" t="str">
            <v>Previous</v>
          </cell>
          <cell r="G4" t="str">
            <v>This</v>
          </cell>
          <cell r="H4" t="str">
            <v>remained</v>
          </cell>
          <cell r="I4">
            <v>36889</v>
          </cell>
        </row>
        <row r="5">
          <cell r="C5" t="str">
            <v>Kg</v>
          </cell>
          <cell r="D5" t="str">
            <v>HDPE PLANT</v>
          </cell>
          <cell r="E5">
            <v>855300</v>
          </cell>
          <cell r="F5">
            <v>678662.79</v>
          </cell>
          <cell r="H5">
            <v>176637.20999999996</v>
          </cell>
          <cell r="I5">
            <v>636062.79</v>
          </cell>
        </row>
        <row r="6">
          <cell r="C6" t="str">
            <v>Kg</v>
          </cell>
          <cell r="D6" t="str">
            <v>HDPE PLANT</v>
          </cell>
          <cell r="E6">
            <v>837500</v>
          </cell>
          <cell r="F6">
            <v>668756</v>
          </cell>
          <cell r="H6">
            <v>168744</v>
          </cell>
          <cell r="I6">
            <v>628300</v>
          </cell>
        </row>
        <row r="7">
          <cell r="C7" t="str">
            <v>Kg</v>
          </cell>
          <cell r="D7" t="str">
            <v>HDPE PLANT</v>
          </cell>
          <cell r="E7">
            <v>315000</v>
          </cell>
          <cell r="F7">
            <v>143041</v>
          </cell>
          <cell r="H7">
            <v>171959</v>
          </cell>
          <cell r="I7">
            <v>129215</v>
          </cell>
        </row>
        <row r="8">
          <cell r="C8" t="str">
            <v>Kg</v>
          </cell>
          <cell r="D8">
            <v>400</v>
          </cell>
          <cell r="E8">
            <v>168000</v>
          </cell>
          <cell r="F8">
            <v>134395</v>
          </cell>
          <cell r="H8">
            <v>33605</v>
          </cell>
          <cell r="I8">
            <v>129215</v>
          </cell>
        </row>
        <row r="9">
          <cell r="C9" t="str">
            <v>Kg</v>
          </cell>
          <cell r="D9">
            <v>100200300800</v>
          </cell>
          <cell r="E9">
            <v>70000</v>
          </cell>
          <cell r="F9">
            <v>8646</v>
          </cell>
          <cell r="H9">
            <v>61354</v>
          </cell>
          <cell r="I9">
            <v>0</v>
          </cell>
        </row>
        <row r="10">
          <cell r="C10" t="str">
            <v>Kg</v>
          </cell>
          <cell r="D10">
            <v>500</v>
          </cell>
          <cell r="E10">
            <v>42000</v>
          </cell>
          <cell r="F10">
            <v>0</v>
          </cell>
          <cell r="H10">
            <v>42000</v>
          </cell>
          <cell r="I10">
            <v>0</v>
          </cell>
        </row>
        <row r="11">
          <cell r="C11" t="str">
            <v>Kg</v>
          </cell>
          <cell r="D11" t="str">
            <v>HDPE PLANT</v>
          </cell>
          <cell r="E11">
            <v>240000</v>
          </cell>
          <cell r="F11">
            <v>232111</v>
          </cell>
          <cell r="H11">
            <v>7889</v>
          </cell>
          <cell r="I11">
            <v>232111</v>
          </cell>
        </row>
        <row r="12">
          <cell r="C12" t="str">
            <v>Kg</v>
          </cell>
          <cell r="D12">
            <v>100</v>
          </cell>
          <cell r="E12">
            <v>282000</v>
          </cell>
          <cell r="F12">
            <v>2660</v>
          </cell>
          <cell r="H12">
            <v>279340</v>
          </cell>
          <cell r="I12">
            <v>0</v>
          </cell>
        </row>
        <row r="13">
          <cell r="C13" t="str">
            <v>Kg</v>
          </cell>
          <cell r="D13">
            <v>500</v>
          </cell>
          <cell r="E13">
            <v>315000</v>
          </cell>
          <cell r="F13">
            <v>290944</v>
          </cell>
          <cell r="H13">
            <v>24056</v>
          </cell>
          <cell r="I13">
            <v>266974</v>
          </cell>
        </row>
        <row r="14">
          <cell r="C14" t="str">
            <v>KG</v>
          </cell>
          <cell r="E14">
            <v>37500</v>
          </cell>
          <cell r="F14">
            <v>6760</v>
          </cell>
          <cell r="H14">
            <v>30740</v>
          </cell>
          <cell r="I14">
            <v>6760</v>
          </cell>
        </row>
        <row r="15">
          <cell r="C15" t="str">
            <v>Litre</v>
          </cell>
          <cell r="D15" t="str">
            <v>HDPE PLANT</v>
          </cell>
          <cell r="E15">
            <v>17800</v>
          </cell>
          <cell r="F15">
            <v>9906.7900000000009</v>
          </cell>
          <cell r="H15">
            <v>7893.2099999999991</v>
          </cell>
          <cell r="I15">
            <v>7762.79</v>
          </cell>
        </row>
        <row r="16">
          <cell r="C16" t="str">
            <v>--</v>
          </cell>
          <cell r="D16" t="str">
            <v>HDPE PLANT</v>
          </cell>
          <cell r="E16">
            <v>3400</v>
          </cell>
          <cell r="F16">
            <v>0</v>
          </cell>
          <cell r="H16">
            <v>3400</v>
          </cell>
          <cell r="I16">
            <v>0</v>
          </cell>
        </row>
        <row r="17">
          <cell r="C17" t="str">
            <v>M²</v>
          </cell>
          <cell r="D17" t="str">
            <v>HDPE PLANT</v>
          </cell>
          <cell r="E17">
            <v>1800</v>
          </cell>
          <cell r="F17">
            <v>0</v>
          </cell>
          <cell r="H17">
            <v>1800</v>
          </cell>
          <cell r="I17">
            <v>0</v>
          </cell>
        </row>
        <row r="18">
          <cell r="C18" t="str">
            <v>M²</v>
          </cell>
          <cell r="D18" t="str">
            <v>HDPE PLANT</v>
          </cell>
          <cell r="E18">
            <v>1600</v>
          </cell>
          <cell r="F18">
            <v>0</v>
          </cell>
          <cell r="H18">
            <v>1600</v>
          </cell>
          <cell r="I18">
            <v>0</v>
          </cell>
        </row>
        <row r="19">
          <cell r="C19" t="str">
            <v>Inch (Dia)</v>
          </cell>
          <cell r="D19" t="str">
            <v>HDPE PLANT</v>
          </cell>
          <cell r="E19">
            <v>70000</v>
          </cell>
          <cell r="F19">
            <v>98454.114000000001</v>
          </cell>
          <cell r="H19">
            <v>-28454.114000000001</v>
          </cell>
          <cell r="I19">
            <v>82673.339000000007</v>
          </cell>
        </row>
        <row r="20">
          <cell r="C20" t="str">
            <v>Inch (Dia)</v>
          </cell>
          <cell r="D20" t="str">
            <v>--</v>
          </cell>
          <cell r="E20">
            <v>70000</v>
          </cell>
          <cell r="F20">
            <v>70620.157000000007</v>
          </cell>
          <cell r="H20">
            <v>-620.15700000000652</v>
          </cell>
          <cell r="I20">
            <v>62593.134000000005</v>
          </cell>
        </row>
        <row r="21">
          <cell r="C21" t="str">
            <v>Inch (Dia)</v>
          </cell>
          <cell r="D21" t="str">
            <v>--</v>
          </cell>
          <cell r="E21">
            <v>47746</v>
          </cell>
          <cell r="F21">
            <v>27631</v>
          </cell>
          <cell r="H21">
            <v>20115</v>
          </cell>
          <cell r="I21">
            <v>27631</v>
          </cell>
        </row>
        <row r="22">
          <cell r="C22" t="str">
            <v>Inch (Dia)</v>
          </cell>
          <cell r="D22" t="str">
            <v>10/800</v>
          </cell>
          <cell r="E22">
            <v>1024</v>
          </cell>
          <cell r="F22">
            <v>866</v>
          </cell>
          <cell r="H22">
            <v>158</v>
          </cell>
          <cell r="I22">
            <v>866</v>
          </cell>
        </row>
        <row r="23">
          <cell r="C23" t="str">
            <v>Inch (Dia)</v>
          </cell>
          <cell r="D23" t="str">
            <v>10/800</v>
          </cell>
          <cell r="E23">
            <v>979</v>
          </cell>
          <cell r="F23">
            <v>845</v>
          </cell>
          <cell r="H23">
            <v>134</v>
          </cell>
          <cell r="I23">
            <v>845</v>
          </cell>
        </row>
        <row r="24">
          <cell r="C24" t="str">
            <v>Inch (Dia)</v>
          </cell>
          <cell r="D24" t="str">
            <v>10/800</v>
          </cell>
          <cell r="E24">
            <v>45</v>
          </cell>
          <cell r="F24">
            <v>21</v>
          </cell>
          <cell r="H24">
            <v>24</v>
          </cell>
          <cell r="I24">
            <v>21</v>
          </cell>
        </row>
        <row r="25">
          <cell r="C25" t="str">
            <v>Inch (Dia)</v>
          </cell>
          <cell r="D25" t="str">
            <v>11/300</v>
          </cell>
          <cell r="E25">
            <v>4049</v>
          </cell>
          <cell r="F25">
            <v>2692</v>
          </cell>
          <cell r="H25">
            <v>1357</v>
          </cell>
          <cell r="I25">
            <v>2692</v>
          </cell>
        </row>
        <row r="26">
          <cell r="C26" t="str">
            <v>Inch (Dia)</v>
          </cell>
          <cell r="D26" t="str">
            <v>11/300</v>
          </cell>
          <cell r="E26">
            <v>3792</v>
          </cell>
          <cell r="F26">
            <v>2419</v>
          </cell>
          <cell r="H26">
            <v>1373</v>
          </cell>
          <cell r="I26">
            <v>2419</v>
          </cell>
        </row>
        <row r="27">
          <cell r="C27" t="str">
            <v>Inch (Dia)</v>
          </cell>
          <cell r="D27" t="str">
            <v>11/300</v>
          </cell>
          <cell r="E27">
            <v>257</v>
          </cell>
          <cell r="F27">
            <v>273</v>
          </cell>
          <cell r="H27">
            <v>-16</v>
          </cell>
          <cell r="I27">
            <v>273</v>
          </cell>
        </row>
        <row r="28">
          <cell r="C28" t="str">
            <v>Inch (Dia)</v>
          </cell>
          <cell r="D28" t="str">
            <v>12/300</v>
          </cell>
          <cell r="E28">
            <v>5422</v>
          </cell>
          <cell r="F28">
            <v>4098</v>
          </cell>
          <cell r="H28">
            <v>1324</v>
          </cell>
          <cell r="I28">
            <v>4098</v>
          </cell>
        </row>
        <row r="29">
          <cell r="C29" t="str">
            <v>Inch (Dia)</v>
          </cell>
          <cell r="D29" t="str">
            <v>12/300</v>
          </cell>
          <cell r="E29">
            <v>5308</v>
          </cell>
          <cell r="F29">
            <v>4068</v>
          </cell>
          <cell r="H29">
            <v>1240</v>
          </cell>
          <cell r="I29">
            <v>4068</v>
          </cell>
        </row>
        <row r="30">
          <cell r="C30" t="str">
            <v>Inch (Dia)</v>
          </cell>
          <cell r="D30" t="str">
            <v>12/300</v>
          </cell>
          <cell r="E30">
            <v>114</v>
          </cell>
          <cell r="F30">
            <v>30</v>
          </cell>
          <cell r="H30">
            <v>84</v>
          </cell>
          <cell r="I30">
            <v>30</v>
          </cell>
        </row>
        <row r="31">
          <cell r="C31" t="str">
            <v>Inch (Dia)</v>
          </cell>
          <cell r="D31" t="str">
            <v>13/800</v>
          </cell>
          <cell r="E31">
            <v>1888</v>
          </cell>
          <cell r="F31">
            <v>775</v>
          </cell>
          <cell r="H31">
            <v>1113</v>
          </cell>
          <cell r="I31">
            <v>775</v>
          </cell>
        </row>
        <row r="32">
          <cell r="C32" t="str">
            <v>Inch (Dia)</v>
          </cell>
          <cell r="D32" t="str">
            <v>13/800</v>
          </cell>
          <cell r="E32">
            <v>1544</v>
          </cell>
          <cell r="F32">
            <v>583</v>
          </cell>
          <cell r="H32">
            <v>961</v>
          </cell>
          <cell r="I32">
            <v>583</v>
          </cell>
        </row>
        <row r="33">
          <cell r="C33" t="str">
            <v>Inch (Dia)</v>
          </cell>
          <cell r="D33" t="str">
            <v>13/800</v>
          </cell>
          <cell r="E33">
            <v>344</v>
          </cell>
          <cell r="F33">
            <v>192</v>
          </cell>
          <cell r="H33">
            <v>152</v>
          </cell>
          <cell r="I33">
            <v>192</v>
          </cell>
        </row>
        <row r="34">
          <cell r="C34" t="str">
            <v>Inch (Dia)</v>
          </cell>
          <cell r="D34" t="str">
            <v>14/200</v>
          </cell>
          <cell r="E34">
            <v>6668</v>
          </cell>
          <cell r="F34">
            <v>3703</v>
          </cell>
          <cell r="H34">
            <v>2965</v>
          </cell>
          <cell r="I34">
            <v>3703</v>
          </cell>
        </row>
        <row r="35">
          <cell r="C35" t="str">
            <v>Inch (Dia)</v>
          </cell>
          <cell r="D35" t="str">
            <v>14/200</v>
          </cell>
          <cell r="E35">
            <v>5104</v>
          </cell>
          <cell r="F35">
            <v>2743</v>
          </cell>
          <cell r="H35">
            <v>2361</v>
          </cell>
          <cell r="I35">
            <v>2743</v>
          </cell>
        </row>
        <row r="36">
          <cell r="C36" t="str">
            <v>Inch (Dia)</v>
          </cell>
          <cell r="D36" t="str">
            <v>14/200</v>
          </cell>
          <cell r="E36">
            <v>1564</v>
          </cell>
          <cell r="F36">
            <v>960</v>
          </cell>
          <cell r="H36">
            <v>604</v>
          </cell>
          <cell r="I36">
            <v>960</v>
          </cell>
        </row>
        <row r="37">
          <cell r="C37" t="str">
            <v>Inch (Dia)</v>
          </cell>
          <cell r="D37" t="str">
            <v>15/100</v>
          </cell>
          <cell r="E37">
            <v>2425</v>
          </cell>
          <cell r="F37">
            <v>1059</v>
          </cell>
          <cell r="H37">
            <v>1366</v>
          </cell>
          <cell r="I37">
            <v>1059</v>
          </cell>
        </row>
        <row r="38">
          <cell r="C38" t="str">
            <v>Inch (Dia)</v>
          </cell>
          <cell r="D38" t="str">
            <v>15/100</v>
          </cell>
          <cell r="E38">
            <v>1937</v>
          </cell>
          <cell r="F38">
            <v>1051</v>
          </cell>
          <cell r="H38">
            <v>886</v>
          </cell>
          <cell r="I38">
            <v>1051</v>
          </cell>
        </row>
        <row r="39">
          <cell r="C39" t="str">
            <v>Inch (Dia)</v>
          </cell>
          <cell r="D39" t="str">
            <v>15/100</v>
          </cell>
          <cell r="E39">
            <v>489</v>
          </cell>
          <cell r="F39">
            <v>8</v>
          </cell>
          <cell r="H39">
            <v>481</v>
          </cell>
          <cell r="I39">
            <v>8</v>
          </cell>
        </row>
        <row r="40">
          <cell r="C40" t="str">
            <v>Inch (Dia)</v>
          </cell>
          <cell r="D40" t="str">
            <v>16/100</v>
          </cell>
          <cell r="E40">
            <v>10580</v>
          </cell>
          <cell r="F40">
            <v>7052</v>
          </cell>
          <cell r="H40">
            <v>3528</v>
          </cell>
          <cell r="I40">
            <v>7052</v>
          </cell>
        </row>
        <row r="41">
          <cell r="C41" t="str">
            <v>Inch (Dia)</v>
          </cell>
          <cell r="D41" t="str">
            <v>16/100</v>
          </cell>
          <cell r="E41">
            <v>10226</v>
          </cell>
          <cell r="F41">
            <v>7025</v>
          </cell>
          <cell r="H41">
            <v>3201</v>
          </cell>
          <cell r="I41">
            <v>7025</v>
          </cell>
        </row>
        <row r="42">
          <cell r="C42" t="str">
            <v>Inch (Dia)</v>
          </cell>
          <cell r="D42" t="str">
            <v>16/100</v>
          </cell>
          <cell r="E42">
            <v>355</v>
          </cell>
          <cell r="F42">
            <v>27</v>
          </cell>
          <cell r="H42">
            <v>328</v>
          </cell>
          <cell r="I42">
            <v>27</v>
          </cell>
        </row>
        <row r="43">
          <cell r="C43" t="str">
            <v>Inch (Dia)</v>
          </cell>
          <cell r="D43" t="str">
            <v>17/100</v>
          </cell>
          <cell r="E43">
            <v>728</v>
          </cell>
          <cell r="F43">
            <v>115</v>
          </cell>
          <cell r="H43">
            <v>613</v>
          </cell>
          <cell r="I43">
            <v>115</v>
          </cell>
        </row>
        <row r="44">
          <cell r="C44" t="str">
            <v>Inch (Dia)</v>
          </cell>
          <cell r="D44" t="str">
            <v>17/100</v>
          </cell>
          <cell r="E44">
            <v>291</v>
          </cell>
          <cell r="F44">
            <v>93</v>
          </cell>
          <cell r="H44">
            <v>198</v>
          </cell>
          <cell r="I44">
            <v>93</v>
          </cell>
        </row>
        <row r="45">
          <cell r="C45" t="str">
            <v>Inch (Dia)</v>
          </cell>
          <cell r="D45" t="str">
            <v>17/100</v>
          </cell>
          <cell r="E45">
            <v>436</v>
          </cell>
          <cell r="F45">
            <v>22</v>
          </cell>
          <cell r="H45">
            <v>414</v>
          </cell>
          <cell r="I45">
            <v>22</v>
          </cell>
        </row>
        <row r="46">
          <cell r="C46" t="str">
            <v>Inch (Dia)</v>
          </cell>
          <cell r="D46" t="str">
            <v>18/900</v>
          </cell>
          <cell r="E46">
            <v>144</v>
          </cell>
          <cell r="F46">
            <v>0</v>
          </cell>
          <cell r="H46">
            <v>144</v>
          </cell>
          <cell r="I46">
            <v>0</v>
          </cell>
        </row>
        <row r="47">
          <cell r="C47" t="str">
            <v>Inch (Dia)</v>
          </cell>
          <cell r="D47" t="str">
            <v>18/900</v>
          </cell>
          <cell r="E47">
            <v>100</v>
          </cell>
          <cell r="F47">
            <v>0</v>
          </cell>
          <cell r="H47">
            <v>100</v>
          </cell>
          <cell r="I47">
            <v>0</v>
          </cell>
        </row>
        <row r="48">
          <cell r="C48" t="str">
            <v>Inch (Dia)</v>
          </cell>
          <cell r="D48" t="str">
            <v>18/900</v>
          </cell>
          <cell r="E48">
            <v>44</v>
          </cell>
          <cell r="F48">
            <v>0</v>
          </cell>
          <cell r="H48">
            <v>44</v>
          </cell>
          <cell r="I48">
            <v>0</v>
          </cell>
        </row>
        <row r="49">
          <cell r="C49" t="str">
            <v>Inch (Dia)</v>
          </cell>
          <cell r="D49" t="str">
            <v>19/200</v>
          </cell>
          <cell r="E49">
            <v>1062</v>
          </cell>
          <cell r="F49">
            <v>384</v>
          </cell>
          <cell r="H49">
            <v>678</v>
          </cell>
          <cell r="I49">
            <v>384</v>
          </cell>
        </row>
        <row r="50">
          <cell r="C50" t="str">
            <v>Inch (Dia)</v>
          </cell>
          <cell r="D50" t="str">
            <v>19/200</v>
          </cell>
          <cell r="E50">
            <v>1062</v>
          </cell>
          <cell r="F50">
            <v>384</v>
          </cell>
          <cell r="H50">
            <v>678</v>
          </cell>
          <cell r="I50">
            <v>384</v>
          </cell>
        </row>
        <row r="51">
          <cell r="C51" t="str">
            <v>Inch (Dia)</v>
          </cell>
          <cell r="D51" t="str">
            <v>20/500</v>
          </cell>
          <cell r="E51">
            <v>2568</v>
          </cell>
          <cell r="F51">
            <v>979</v>
          </cell>
          <cell r="H51">
            <v>1589</v>
          </cell>
          <cell r="I51">
            <v>979</v>
          </cell>
        </row>
        <row r="52">
          <cell r="C52" t="str">
            <v>Inch (Dia)</v>
          </cell>
          <cell r="D52" t="str">
            <v>20/500</v>
          </cell>
          <cell r="E52">
            <v>476</v>
          </cell>
          <cell r="F52">
            <v>111</v>
          </cell>
          <cell r="H52">
            <v>365</v>
          </cell>
          <cell r="I52">
            <v>111</v>
          </cell>
        </row>
        <row r="53">
          <cell r="C53" t="str">
            <v>Inch (Dia)</v>
          </cell>
          <cell r="D53" t="str">
            <v>20/500</v>
          </cell>
          <cell r="E53">
            <v>2091</v>
          </cell>
          <cell r="F53">
            <v>868</v>
          </cell>
          <cell r="H53">
            <v>1223</v>
          </cell>
          <cell r="I53">
            <v>868</v>
          </cell>
        </row>
        <row r="54">
          <cell r="C54" t="str">
            <v>Inch (Dia)</v>
          </cell>
          <cell r="D54" t="str">
            <v>21/500</v>
          </cell>
          <cell r="E54">
            <v>1943</v>
          </cell>
          <cell r="F54">
            <v>1736</v>
          </cell>
          <cell r="H54">
            <v>207</v>
          </cell>
          <cell r="I54">
            <v>1736</v>
          </cell>
        </row>
        <row r="55">
          <cell r="C55" t="str">
            <v>Inch (Dia)</v>
          </cell>
          <cell r="D55" t="str">
            <v>21/500</v>
          </cell>
          <cell r="E55">
            <v>447</v>
          </cell>
          <cell r="F55">
            <v>350</v>
          </cell>
          <cell r="H55">
            <v>97</v>
          </cell>
          <cell r="I55">
            <v>350</v>
          </cell>
        </row>
        <row r="56">
          <cell r="C56" t="str">
            <v>Inch (Dia)</v>
          </cell>
          <cell r="D56" t="str">
            <v>21/500</v>
          </cell>
          <cell r="E56">
            <v>1496</v>
          </cell>
          <cell r="F56">
            <v>1386</v>
          </cell>
          <cell r="H56">
            <v>110</v>
          </cell>
          <cell r="I56">
            <v>1386</v>
          </cell>
        </row>
        <row r="57">
          <cell r="C57" t="str">
            <v>Inch (Dia)</v>
          </cell>
          <cell r="D57" t="str">
            <v>22/500</v>
          </cell>
          <cell r="E57">
            <v>232</v>
          </cell>
          <cell r="F57">
            <v>69</v>
          </cell>
          <cell r="H57">
            <v>163</v>
          </cell>
          <cell r="I57">
            <v>69</v>
          </cell>
        </row>
        <row r="58">
          <cell r="C58" t="str">
            <v>Inch (Dia)</v>
          </cell>
          <cell r="D58" t="str">
            <v>22/500</v>
          </cell>
          <cell r="E58">
            <v>117</v>
          </cell>
          <cell r="F58">
            <v>57</v>
          </cell>
          <cell r="H58">
            <v>60</v>
          </cell>
          <cell r="I58">
            <v>57</v>
          </cell>
        </row>
        <row r="59">
          <cell r="C59" t="str">
            <v>Inch (Dia)</v>
          </cell>
          <cell r="D59" t="str">
            <v>22/500</v>
          </cell>
          <cell r="E59">
            <v>115</v>
          </cell>
          <cell r="F59">
            <v>12</v>
          </cell>
          <cell r="H59">
            <v>103</v>
          </cell>
          <cell r="I59">
            <v>12</v>
          </cell>
        </row>
        <row r="60">
          <cell r="C60" t="str">
            <v>Inch (Dia)</v>
          </cell>
          <cell r="D60" t="str">
            <v>23/600</v>
          </cell>
          <cell r="E60">
            <v>1772</v>
          </cell>
          <cell r="F60">
            <v>1086</v>
          </cell>
          <cell r="H60">
            <v>686</v>
          </cell>
          <cell r="I60">
            <v>1086</v>
          </cell>
        </row>
        <row r="61">
          <cell r="C61" t="str">
            <v>Inch (Dia)</v>
          </cell>
          <cell r="D61" t="str">
            <v>23/600</v>
          </cell>
          <cell r="E61">
            <v>443</v>
          </cell>
          <cell r="F61">
            <v>152</v>
          </cell>
          <cell r="H61">
            <v>291</v>
          </cell>
          <cell r="I61">
            <v>152</v>
          </cell>
        </row>
        <row r="62">
          <cell r="C62" t="str">
            <v>Inch (Dia)</v>
          </cell>
          <cell r="D62" t="str">
            <v>23/600</v>
          </cell>
          <cell r="E62">
            <v>1329</v>
          </cell>
          <cell r="F62">
            <v>934</v>
          </cell>
          <cell r="H62">
            <v>395</v>
          </cell>
          <cell r="I62">
            <v>934</v>
          </cell>
        </row>
        <row r="63">
          <cell r="C63" t="str">
            <v>Inch (Dia)</v>
          </cell>
          <cell r="D63" t="str">
            <v>24/600</v>
          </cell>
          <cell r="E63">
            <v>3895</v>
          </cell>
          <cell r="F63">
            <v>1640</v>
          </cell>
          <cell r="H63">
            <v>2255</v>
          </cell>
          <cell r="I63">
            <v>1640</v>
          </cell>
        </row>
        <row r="64">
          <cell r="C64" t="str">
            <v>Inch (Dia)</v>
          </cell>
          <cell r="D64" t="str">
            <v>24/600</v>
          </cell>
          <cell r="E64">
            <v>103</v>
          </cell>
          <cell r="F64">
            <v>60</v>
          </cell>
          <cell r="H64">
            <v>43</v>
          </cell>
          <cell r="I64">
            <v>60</v>
          </cell>
        </row>
        <row r="65">
          <cell r="C65" t="str">
            <v>Inch (Dia)</v>
          </cell>
          <cell r="D65" t="str">
            <v>24/600</v>
          </cell>
          <cell r="E65">
            <v>3792</v>
          </cell>
          <cell r="F65">
            <v>1580</v>
          </cell>
          <cell r="H65">
            <v>2212</v>
          </cell>
          <cell r="I65">
            <v>1580</v>
          </cell>
        </row>
        <row r="66">
          <cell r="C66" t="str">
            <v>Inch (Dia)</v>
          </cell>
          <cell r="D66" t="str">
            <v>25/400</v>
          </cell>
          <cell r="E66">
            <v>418</v>
          </cell>
          <cell r="F66">
            <v>206</v>
          </cell>
          <cell r="H66">
            <v>212</v>
          </cell>
          <cell r="I66">
            <v>206</v>
          </cell>
        </row>
        <row r="67">
          <cell r="C67" t="str">
            <v>Inch (Dia)</v>
          </cell>
          <cell r="D67" t="str">
            <v>25/400</v>
          </cell>
          <cell r="E67">
            <v>414</v>
          </cell>
          <cell r="F67">
            <v>206</v>
          </cell>
          <cell r="H67">
            <v>208</v>
          </cell>
          <cell r="I67">
            <v>206</v>
          </cell>
        </row>
        <row r="68">
          <cell r="C68" t="str">
            <v>Inch (Dia)</v>
          </cell>
          <cell r="D68" t="str">
            <v>25/400</v>
          </cell>
          <cell r="E68">
            <v>4</v>
          </cell>
          <cell r="F68">
            <v>0</v>
          </cell>
          <cell r="H68">
            <v>4</v>
          </cell>
          <cell r="I68">
            <v>0</v>
          </cell>
        </row>
        <row r="69">
          <cell r="C69" t="str">
            <v>Inch (Dia)</v>
          </cell>
          <cell r="D69" t="str">
            <v>26/400</v>
          </cell>
          <cell r="E69">
            <v>1386</v>
          </cell>
          <cell r="F69">
            <v>702</v>
          </cell>
          <cell r="H69">
            <v>684</v>
          </cell>
          <cell r="I69">
            <v>702</v>
          </cell>
        </row>
        <row r="70">
          <cell r="C70" t="str">
            <v>Inch (Dia)</v>
          </cell>
          <cell r="D70" t="str">
            <v>26/400</v>
          </cell>
          <cell r="E70">
            <v>1374</v>
          </cell>
          <cell r="F70">
            <v>702</v>
          </cell>
          <cell r="H70">
            <v>672</v>
          </cell>
          <cell r="I70">
            <v>702</v>
          </cell>
        </row>
        <row r="71">
          <cell r="C71" t="str">
            <v>Inch (Dia)</v>
          </cell>
          <cell r="D71" t="str">
            <v>26/400</v>
          </cell>
          <cell r="E71">
            <v>12</v>
          </cell>
          <cell r="F71">
            <v>0</v>
          </cell>
          <cell r="H71">
            <v>12</v>
          </cell>
          <cell r="I71">
            <v>0</v>
          </cell>
        </row>
        <row r="72">
          <cell r="C72" t="str">
            <v>Inch (Dia)</v>
          </cell>
          <cell r="D72" t="str">
            <v>27/400</v>
          </cell>
          <cell r="E72">
            <v>613</v>
          </cell>
          <cell r="F72">
            <v>300</v>
          </cell>
          <cell r="H72">
            <v>313</v>
          </cell>
          <cell r="I72">
            <v>300</v>
          </cell>
        </row>
        <row r="73">
          <cell r="C73" t="str">
            <v>Inch (Dia)</v>
          </cell>
          <cell r="D73" t="str">
            <v>27/400</v>
          </cell>
          <cell r="E73">
            <v>602</v>
          </cell>
          <cell r="F73">
            <v>300</v>
          </cell>
          <cell r="H73">
            <v>302</v>
          </cell>
          <cell r="I73">
            <v>300</v>
          </cell>
        </row>
        <row r="74">
          <cell r="C74" t="str">
            <v>Inch (Dia)</v>
          </cell>
          <cell r="D74" t="str">
            <v>27/400</v>
          </cell>
          <cell r="E74">
            <v>11</v>
          </cell>
          <cell r="F74">
            <v>0</v>
          </cell>
          <cell r="H74">
            <v>11</v>
          </cell>
          <cell r="I74">
            <v>0</v>
          </cell>
        </row>
        <row r="75">
          <cell r="C75" t="str">
            <v>Inch (Dia)</v>
          </cell>
          <cell r="D75" t="str">
            <v>30/400</v>
          </cell>
          <cell r="E75">
            <v>929</v>
          </cell>
          <cell r="F75">
            <v>169</v>
          </cell>
          <cell r="H75">
            <v>760</v>
          </cell>
          <cell r="I75">
            <v>169</v>
          </cell>
        </row>
        <row r="76">
          <cell r="C76" t="str">
            <v>Inch (Dia)</v>
          </cell>
          <cell r="D76" t="str">
            <v>30/400</v>
          </cell>
          <cell r="E76">
            <v>867</v>
          </cell>
          <cell r="F76">
            <v>169</v>
          </cell>
          <cell r="H76">
            <v>698</v>
          </cell>
          <cell r="I76">
            <v>169</v>
          </cell>
        </row>
        <row r="77">
          <cell r="C77" t="str">
            <v>Inch (Dia)</v>
          </cell>
          <cell r="D77" t="str">
            <v>30/400</v>
          </cell>
          <cell r="E77">
            <v>62</v>
          </cell>
          <cell r="F77">
            <v>0</v>
          </cell>
          <cell r="H77">
            <v>62</v>
          </cell>
          <cell r="I77">
            <v>0</v>
          </cell>
        </row>
        <row r="78">
          <cell r="C78" t="str">
            <v>Inch (Dia)</v>
          </cell>
          <cell r="D78" t="str">
            <v>--</v>
          </cell>
          <cell r="E78">
            <v>7800</v>
          </cell>
          <cell r="F78">
            <v>7420</v>
          </cell>
          <cell r="H78">
            <v>380</v>
          </cell>
          <cell r="I78">
            <v>6980</v>
          </cell>
        </row>
        <row r="79">
          <cell r="C79" t="str">
            <v>Kg</v>
          </cell>
          <cell r="D79" t="str">
            <v>--</v>
          </cell>
          <cell r="E79">
            <v>50000</v>
          </cell>
          <cell r="F79">
            <v>35569.157000000014</v>
          </cell>
          <cell r="H79">
            <v>14430.842999999986</v>
          </cell>
          <cell r="I79">
            <v>27982.134000000002</v>
          </cell>
        </row>
        <row r="80">
          <cell r="C80" t="str">
            <v>Inch (Dia)</v>
          </cell>
          <cell r="D80" t="str">
            <v>HDPE PLANT</v>
          </cell>
          <cell r="E80">
            <v>22264</v>
          </cell>
          <cell r="F80">
            <v>10712</v>
          </cell>
          <cell r="H80">
            <v>11552</v>
          </cell>
          <cell r="I80">
            <v>8263.5</v>
          </cell>
        </row>
        <row r="81">
          <cell r="C81" t="str">
            <v>Inch (Dia)</v>
          </cell>
          <cell r="D81" t="str">
            <v>10/800</v>
          </cell>
          <cell r="E81">
            <v>439</v>
          </cell>
          <cell r="F81">
            <v>0</v>
          </cell>
          <cell r="H81">
            <v>439</v>
          </cell>
          <cell r="I81">
            <v>0</v>
          </cell>
        </row>
        <row r="82">
          <cell r="C82" t="str">
            <v>Inch (Dia)</v>
          </cell>
          <cell r="D82" t="str">
            <v>10/800</v>
          </cell>
          <cell r="E82">
            <v>420</v>
          </cell>
          <cell r="F82">
            <v>0</v>
          </cell>
          <cell r="H82">
            <v>420</v>
          </cell>
          <cell r="I82">
            <v>0</v>
          </cell>
        </row>
        <row r="83">
          <cell r="C83" t="str">
            <v>Inch (Dia)</v>
          </cell>
          <cell r="D83" t="str">
            <v>10/800</v>
          </cell>
          <cell r="E83">
            <v>19</v>
          </cell>
          <cell r="F83">
            <v>0</v>
          </cell>
          <cell r="H83">
            <v>19</v>
          </cell>
          <cell r="I83">
            <v>0</v>
          </cell>
        </row>
        <row r="84">
          <cell r="C84" t="str">
            <v>Inch (Dia)</v>
          </cell>
          <cell r="D84" t="str">
            <v>11/300</v>
          </cell>
          <cell r="E84">
            <v>1735</v>
          </cell>
          <cell r="F84">
            <v>216.25</v>
          </cell>
          <cell r="H84">
            <v>1518.75</v>
          </cell>
          <cell r="I84">
            <v>112.25</v>
          </cell>
        </row>
        <row r="85">
          <cell r="C85" t="str">
            <v>Inch (Dia)</v>
          </cell>
          <cell r="D85" t="str">
            <v>11/300</v>
          </cell>
          <cell r="E85">
            <v>1625</v>
          </cell>
          <cell r="F85">
            <v>188.25</v>
          </cell>
          <cell r="H85">
            <v>1436.75</v>
          </cell>
          <cell r="I85">
            <v>96.25</v>
          </cell>
        </row>
        <row r="86">
          <cell r="C86" t="str">
            <v>Inch (Dia)</v>
          </cell>
          <cell r="D86" t="str">
            <v>11/300</v>
          </cell>
          <cell r="E86">
            <v>110</v>
          </cell>
          <cell r="F86">
            <v>28</v>
          </cell>
          <cell r="H86">
            <v>82</v>
          </cell>
          <cell r="I86">
            <v>16</v>
          </cell>
        </row>
        <row r="87">
          <cell r="C87" t="str">
            <v>Inch (Dia)</v>
          </cell>
          <cell r="D87" t="str">
            <v>12/300</v>
          </cell>
          <cell r="E87">
            <v>2324</v>
          </cell>
          <cell r="F87">
            <v>508.25</v>
          </cell>
          <cell r="H87">
            <v>1815.75</v>
          </cell>
          <cell r="I87">
            <v>285.75</v>
          </cell>
        </row>
        <row r="88">
          <cell r="C88" t="str">
            <v>Inch (Dia)</v>
          </cell>
          <cell r="D88" t="str">
            <v>12/300</v>
          </cell>
          <cell r="E88">
            <v>2275</v>
          </cell>
          <cell r="F88">
            <v>487.25</v>
          </cell>
          <cell r="H88">
            <v>1787.75</v>
          </cell>
          <cell r="I88">
            <v>285.75</v>
          </cell>
        </row>
        <row r="89">
          <cell r="C89" t="str">
            <v>Inch (Dia)</v>
          </cell>
          <cell r="D89" t="str">
            <v>12/300</v>
          </cell>
          <cell r="E89">
            <v>49</v>
          </cell>
          <cell r="F89">
            <v>21</v>
          </cell>
          <cell r="H89">
            <v>28</v>
          </cell>
          <cell r="I89">
            <v>0</v>
          </cell>
        </row>
        <row r="90">
          <cell r="C90" t="str">
            <v>Inch (Dia)</v>
          </cell>
          <cell r="D90" t="str">
            <v>13/800</v>
          </cell>
          <cell r="E90">
            <v>809</v>
          </cell>
          <cell r="F90">
            <v>6</v>
          </cell>
          <cell r="H90">
            <v>803</v>
          </cell>
          <cell r="I90">
            <v>6</v>
          </cell>
        </row>
        <row r="91">
          <cell r="C91" t="str">
            <v>Inch (Dia)</v>
          </cell>
          <cell r="D91" t="str">
            <v>13/800</v>
          </cell>
          <cell r="E91">
            <v>662</v>
          </cell>
          <cell r="F91">
            <v>6</v>
          </cell>
          <cell r="H91">
            <v>656</v>
          </cell>
          <cell r="I91">
            <v>6</v>
          </cell>
        </row>
        <row r="92">
          <cell r="C92" t="str">
            <v>Inch (Dia)</v>
          </cell>
          <cell r="D92" t="str">
            <v>13/800</v>
          </cell>
          <cell r="E92">
            <v>148</v>
          </cell>
          <cell r="F92">
            <v>0</v>
          </cell>
          <cell r="H92">
            <v>148</v>
          </cell>
          <cell r="I92">
            <v>0</v>
          </cell>
        </row>
        <row r="93">
          <cell r="C93" t="str">
            <v>Inch (Dia)</v>
          </cell>
          <cell r="D93" t="str">
            <v>14/200</v>
          </cell>
          <cell r="E93">
            <v>2858</v>
          </cell>
          <cell r="F93">
            <v>834</v>
          </cell>
          <cell r="H93">
            <v>2024</v>
          </cell>
          <cell r="I93">
            <v>603.25</v>
          </cell>
        </row>
        <row r="94">
          <cell r="C94" t="str">
            <v>Inch (Dia)</v>
          </cell>
          <cell r="D94" t="str">
            <v>14/200</v>
          </cell>
          <cell r="E94">
            <v>2187</v>
          </cell>
          <cell r="F94">
            <v>734</v>
          </cell>
          <cell r="H94">
            <v>1453</v>
          </cell>
          <cell r="I94">
            <v>531.25</v>
          </cell>
        </row>
        <row r="95">
          <cell r="C95" t="str">
            <v>Inch (Dia)</v>
          </cell>
          <cell r="D95" t="str">
            <v>14/200</v>
          </cell>
          <cell r="E95">
            <v>670</v>
          </cell>
          <cell r="F95">
            <v>100</v>
          </cell>
          <cell r="H95">
            <v>570</v>
          </cell>
          <cell r="I95">
            <v>72</v>
          </cell>
        </row>
        <row r="96">
          <cell r="C96" t="str">
            <v>Inch (Dia)</v>
          </cell>
          <cell r="D96" t="str">
            <v>15/100</v>
          </cell>
          <cell r="E96">
            <v>1039</v>
          </cell>
          <cell r="F96">
            <v>449.75</v>
          </cell>
          <cell r="H96">
            <v>589.25</v>
          </cell>
          <cell r="I96">
            <v>302.75</v>
          </cell>
        </row>
        <row r="97">
          <cell r="C97" t="str">
            <v>Inch (Dia)</v>
          </cell>
          <cell r="D97" t="str">
            <v>15/100</v>
          </cell>
          <cell r="E97">
            <v>830</v>
          </cell>
          <cell r="F97">
            <v>449.75</v>
          </cell>
          <cell r="H97">
            <v>380.25</v>
          </cell>
          <cell r="I97">
            <v>302.75</v>
          </cell>
        </row>
        <row r="98">
          <cell r="C98" t="str">
            <v>Inch (Dia)</v>
          </cell>
          <cell r="D98" t="str">
            <v>15/100</v>
          </cell>
          <cell r="E98">
            <v>210</v>
          </cell>
          <cell r="F98">
            <v>0</v>
          </cell>
          <cell r="H98">
            <v>210</v>
          </cell>
          <cell r="I98">
            <v>0</v>
          </cell>
        </row>
        <row r="99">
          <cell r="C99" t="str">
            <v>Inch (Dia)</v>
          </cell>
          <cell r="D99" t="str">
            <v>16/100</v>
          </cell>
          <cell r="E99">
            <v>4534</v>
          </cell>
          <cell r="F99">
            <v>2108.75</v>
          </cell>
          <cell r="H99">
            <v>2425.25</v>
          </cell>
          <cell r="I99">
            <v>1477</v>
          </cell>
        </row>
        <row r="100">
          <cell r="C100" t="str">
            <v>Inch (Dia)</v>
          </cell>
          <cell r="D100" t="str">
            <v>16/100</v>
          </cell>
          <cell r="E100">
            <v>4382</v>
          </cell>
          <cell r="F100">
            <v>2108.75</v>
          </cell>
          <cell r="H100">
            <v>2273.25</v>
          </cell>
          <cell r="I100">
            <v>1477</v>
          </cell>
        </row>
        <row r="101">
          <cell r="C101" t="str">
            <v>Inch (Dia)</v>
          </cell>
          <cell r="D101" t="str">
            <v>16/100</v>
          </cell>
          <cell r="E101">
            <v>152</v>
          </cell>
          <cell r="F101">
            <v>0</v>
          </cell>
          <cell r="H101">
            <v>152</v>
          </cell>
          <cell r="I101">
            <v>0</v>
          </cell>
        </row>
        <row r="102">
          <cell r="C102" t="str">
            <v>Inch (Dia)</v>
          </cell>
          <cell r="D102" t="str">
            <v>17/100</v>
          </cell>
          <cell r="E102">
            <v>312</v>
          </cell>
          <cell r="F102">
            <v>0</v>
          </cell>
          <cell r="H102">
            <v>312</v>
          </cell>
          <cell r="I102">
            <v>0</v>
          </cell>
        </row>
        <row r="103">
          <cell r="C103" t="str">
            <v>Inch (Dia)</v>
          </cell>
          <cell r="D103" t="str">
            <v>17/100</v>
          </cell>
          <cell r="E103">
            <v>125</v>
          </cell>
          <cell r="F103">
            <v>0</v>
          </cell>
          <cell r="H103">
            <v>125</v>
          </cell>
          <cell r="I103">
            <v>0</v>
          </cell>
        </row>
        <row r="104">
          <cell r="C104" t="str">
            <v>Inch (Dia)</v>
          </cell>
          <cell r="D104" t="str">
            <v>17/100</v>
          </cell>
          <cell r="E104">
            <v>187</v>
          </cell>
          <cell r="F104">
            <v>0</v>
          </cell>
          <cell r="H104">
            <v>187</v>
          </cell>
          <cell r="I104">
            <v>0</v>
          </cell>
        </row>
        <row r="105">
          <cell r="C105" t="str">
            <v>Inch (Dia)</v>
          </cell>
          <cell r="D105" t="str">
            <v>18/900</v>
          </cell>
          <cell r="E105">
            <v>62</v>
          </cell>
          <cell r="F105">
            <v>150</v>
          </cell>
          <cell r="H105">
            <v>-88</v>
          </cell>
          <cell r="I105">
            <v>140</v>
          </cell>
        </row>
        <row r="106">
          <cell r="C106" t="str">
            <v>Inch (Dia)</v>
          </cell>
          <cell r="D106" t="str">
            <v>18/900</v>
          </cell>
          <cell r="E106">
            <v>43</v>
          </cell>
          <cell r="F106">
            <v>120</v>
          </cell>
          <cell r="H106">
            <v>-77</v>
          </cell>
          <cell r="I106">
            <v>120</v>
          </cell>
        </row>
        <row r="107">
          <cell r="C107" t="str">
            <v>Inch (Dia)</v>
          </cell>
          <cell r="D107" t="str">
            <v>18/900</v>
          </cell>
          <cell r="E107">
            <v>19</v>
          </cell>
          <cell r="F107">
            <v>30</v>
          </cell>
          <cell r="H107">
            <v>-11</v>
          </cell>
          <cell r="I107">
            <v>20</v>
          </cell>
        </row>
        <row r="108">
          <cell r="C108" t="str">
            <v>Inch (Dia)</v>
          </cell>
          <cell r="D108" t="str">
            <v>19/200</v>
          </cell>
          <cell r="E108">
            <v>455</v>
          </cell>
          <cell r="F108">
            <v>58</v>
          </cell>
          <cell r="H108">
            <v>397</v>
          </cell>
          <cell r="I108">
            <v>36</v>
          </cell>
        </row>
        <row r="109">
          <cell r="C109" t="str">
            <v>Inch (Dia)</v>
          </cell>
          <cell r="D109" t="str">
            <v>19/200</v>
          </cell>
          <cell r="E109">
            <v>455</v>
          </cell>
          <cell r="F109">
            <v>58</v>
          </cell>
          <cell r="H109">
            <v>397</v>
          </cell>
          <cell r="I109">
            <v>36</v>
          </cell>
        </row>
        <row r="110">
          <cell r="C110" t="str">
            <v>Inch (Dia)</v>
          </cell>
          <cell r="D110" t="str">
            <v>20/500</v>
          </cell>
          <cell r="E110">
            <v>1101</v>
          </cell>
          <cell r="F110">
            <v>0</v>
          </cell>
          <cell r="H110">
            <v>1101</v>
          </cell>
          <cell r="I110">
            <v>0</v>
          </cell>
        </row>
        <row r="111">
          <cell r="C111" t="str">
            <v>Inch (Dia)</v>
          </cell>
          <cell r="D111" t="str">
            <v>20/500</v>
          </cell>
          <cell r="E111">
            <v>204</v>
          </cell>
          <cell r="F111">
            <v>0</v>
          </cell>
          <cell r="H111">
            <v>204</v>
          </cell>
          <cell r="I111">
            <v>0</v>
          </cell>
        </row>
        <row r="112">
          <cell r="C112" t="str">
            <v>Inch (Dia)</v>
          </cell>
          <cell r="D112" t="str">
            <v>20/500</v>
          </cell>
          <cell r="E112">
            <v>896</v>
          </cell>
          <cell r="F112">
            <v>0</v>
          </cell>
          <cell r="H112">
            <v>896</v>
          </cell>
          <cell r="I112">
            <v>0</v>
          </cell>
        </row>
        <row r="113">
          <cell r="C113" t="str">
            <v>Inch (Dia)</v>
          </cell>
          <cell r="D113" t="str">
            <v>21/500</v>
          </cell>
          <cell r="E113">
            <v>833</v>
          </cell>
          <cell r="F113">
            <v>0</v>
          </cell>
          <cell r="H113">
            <v>833</v>
          </cell>
          <cell r="I113">
            <v>0</v>
          </cell>
        </row>
        <row r="114">
          <cell r="C114" t="str">
            <v>Inch (Dia)</v>
          </cell>
          <cell r="D114" t="str">
            <v>21/500</v>
          </cell>
          <cell r="E114">
            <v>192</v>
          </cell>
          <cell r="F114">
            <v>0</v>
          </cell>
          <cell r="H114">
            <v>192</v>
          </cell>
          <cell r="I114">
            <v>0</v>
          </cell>
        </row>
        <row r="115">
          <cell r="C115" t="str">
            <v>Inch (Dia)</v>
          </cell>
          <cell r="D115" t="str">
            <v>21/500</v>
          </cell>
          <cell r="E115">
            <v>641</v>
          </cell>
          <cell r="F115">
            <v>0</v>
          </cell>
          <cell r="H115">
            <v>641</v>
          </cell>
          <cell r="I115">
            <v>0</v>
          </cell>
        </row>
        <row r="116">
          <cell r="C116" t="str">
            <v>Inch (Dia)</v>
          </cell>
          <cell r="D116" t="str">
            <v>22/500</v>
          </cell>
          <cell r="E116">
            <v>100</v>
          </cell>
          <cell r="F116">
            <v>0</v>
          </cell>
          <cell r="H116">
            <v>100</v>
          </cell>
          <cell r="I116">
            <v>0</v>
          </cell>
        </row>
        <row r="117">
          <cell r="C117" t="str">
            <v>Inch (Dia)</v>
          </cell>
          <cell r="D117" t="str">
            <v>22/500</v>
          </cell>
          <cell r="E117">
            <v>51</v>
          </cell>
          <cell r="F117">
            <v>0</v>
          </cell>
          <cell r="H117">
            <v>51</v>
          </cell>
          <cell r="I117">
            <v>0</v>
          </cell>
        </row>
        <row r="118">
          <cell r="C118" t="str">
            <v>Inch (Dia)</v>
          </cell>
          <cell r="D118" t="str">
            <v>22/500</v>
          </cell>
          <cell r="E118">
            <v>49</v>
          </cell>
          <cell r="F118">
            <v>0</v>
          </cell>
          <cell r="H118">
            <v>49</v>
          </cell>
          <cell r="I118">
            <v>0</v>
          </cell>
        </row>
        <row r="119">
          <cell r="C119" t="str">
            <v>Inch (Dia)</v>
          </cell>
          <cell r="D119" t="str">
            <v>23/600</v>
          </cell>
          <cell r="E119">
            <v>759</v>
          </cell>
          <cell r="F119">
            <v>1393</v>
          </cell>
          <cell r="H119">
            <v>-634</v>
          </cell>
          <cell r="I119">
            <v>1195</v>
          </cell>
        </row>
        <row r="120">
          <cell r="C120" t="str">
            <v>Inch (Dia)</v>
          </cell>
          <cell r="D120" t="str">
            <v>23/600</v>
          </cell>
          <cell r="E120">
            <v>190</v>
          </cell>
          <cell r="F120">
            <v>458</v>
          </cell>
          <cell r="H120">
            <v>-268</v>
          </cell>
          <cell r="I120">
            <v>383</v>
          </cell>
        </row>
        <row r="121">
          <cell r="C121" t="str">
            <v>Inch (Dia)</v>
          </cell>
          <cell r="D121" t="str">
            <v>23/600</v>
          </cell>
          <cell r="E121">
            <v>570</v>
          </cell>
          <cell r="F121">
            <v>935</v>
          </cell>
          <cell r="H121">
            <v>-365</v>
          </cell>
          <cell r="I121">
            <v>812</v>
          </cell>
        </row>
        <row r="122">
          <cell r="C122" t="str">
            <v>Inch (Dia)</v>
          </cell>
          <cell r="D122" t="str">
            <v>24/600</v>
          </cell>
          <cell r="E122">
            <v>1669</v>
          </cell>
          <cell r="F122">
            <v>1299</v>
          </cell>
          <cell r="H122">
            <v>370</v>
          </cell>
          <cell r="I122">
            <v>932</v>
          </cell>
        </row>
        <row r="123">
          <cell r="C123" t="str">
            <v>Inch (Dia)</v>
          </cell>
          <cell r="D123" t="str">
            <v>24/600</v>
          </cell>
          <cell r="E123">
            <v>44</v>
          </cell>
          <cell r="F123">
            <v>52</v>
          </cell>
          <cell r="H123">
            <v>-8</v>
          </cell>
          <cell r="I123">
            <v>52</v>
          </cell>
        </row>
        <row r="124">
          <cell r="C124" t="str">
            <v>Inch (Dia)</v>
          </cell>
          <cell r="D124" t="str">
            <v>24/600</v>
          </cell>
          <cell r="E124">
            <v>1625</v>
          </cell>
          <cell r="F124">
            <v>1247</v>
          </cell>
          <cell r="H124">
            <v>378</v>
          </cell>
          <cell r="I124">
            <v>880</v>
          </cell>
        </row>
        <row r="125">
          <cell r="C125" t="str">
            <v>Inch (Dia)</v>
          </cell>
          <cell r="D125" t="str">
            <v>25/400</v>
          </cell>
          <cell r="E125">
            <v>183</v>
          </cell>
          <cell r="F125">
            <v>313.75</v>
          </cell>
          <cell r="H125">
            <v>-130.75</v>
          </cell>
          <cell r="I125">
            <v>281.75</v>
          </cell>
        </row>
        <row r="126">
          <cell r="C126" t="str">
            <v>Inch (Dia)</v>
          </cell>
          <cell r="D126" t="str">
            <v>25/400</v>
          </cell>
          <cell r="E126">
            <v>177</v>
          </cell>
          <cell r="F126">
            <v>313.75</v>
          </cell>
          <cell r="H126">
            <v>-136.75</v>
          </cell>
          <cell r="I126">
            <v>281.75</v>
          </cell>
        </row>
        <row r="127">
          <cell r="C127" t="str">
            <v>Inch (Dia)</v>
          </cell>
          <cell r="D127" t="str">
            <v>25/400</v>
          </cell>
          <cell r="E127">
            <v>5</v>
          </cell>
          <cell r="F127">
            <v>0</v>
          </cell>
          <cell r="H127">
            <v>5</v>
          </cell>
          <cell r="I127">
            <v>0</v>
          </cell>
        </row>
        <row r="128">
          <cell r="C128" t="str">
            <v>Inch (Dia)</v>
          </cell>
          <cell r="D128" t="str">
            <v>26/400</v>
          </cell>
          <cell r="E128">
            <v>599</v>
          </cell>
          <cell r="F128">
            <v>1130</v>
          </cell>
          <cell r="H128">
            <v>-531</v>
          </cell>
          <cell r="I128">
            <v>845.5</v>
          </cell>
        </row>
        <row r="129">
          <cell r="C129" t="str">
            <v>Inch (Dia)</v>
          </cell>
          <cell r="D129" t="str">
            <v>26/400</v>
          </cell>
          <cell r="E129">
            <v>589</v>
          </cell>
          <cell r="F129">
            <v>1130</v>
          </cell>
          <cell r="H129">
            <v>-541</v>
          </cell>
          <cell r="I129">
            <v>845.5</v>
          </cell>
        </row>
        <row r="130">
          <cell r="C130" t="str">
            <v>Inch (Dia)</v>
          </cell>
          <cell r="D130" t="str">
            <v>26/400</v>
          </cell>
          <cell r="E130">
            <v>10.154627279021463</v>
          </cell>
          <cell r="F130">
            <v>0</v>
          </cell>
          <cell r="H130">
            <v>10.154627279021463</v>
          </cell>
          <cell r="I130">
            <v>0</v>
          </cell>
        </row>
        <row r="131">
          <cell r="C131" t="str">
            <v>Inch (Dia)</v>
          </cell>
          <cell r="D131" t="str">
            <v>27/400</v>
          </cell>
          <cell r="E131">
            <v>263</v>
          </cell>
          <cell r="F131">
            <v>575</v>
          </cell>
          <cell r="H131">
            <v>-312</v>
          </cell>
          <cell r="I131">
            <v>376</v>
          </cell>
        </row>
        <row r="132">
          <cell r="C132" t="str">
            <v>Inch (Dia)</v>
          </cell>
          <cell r="D132" t="str">
            <v>27/400</v>
          </cell>
          <cell r="E132">
            <v>258</v>
          </cell>
          <cell r="F132">
            <v>575</v>
          </cell>
          <cell r="H132">
            <v>-317</v>
          </cell>
          <cell r="I132">
            <v>376</v>
          </cell>
        </row>
        <row r="133">
          <cell r="C133" t="str">
            <v>Inch (Dia)</v>
          </cell>
          <cell r="D133" t="str">
            <v>27/400</v>
          </cell>
          <cell r="E133">
            <v>5</v>
          </cell>
          <cell r="F133">
            <v>0</v>
          </cell>
          <cell r="H133">
            <v>5</v>
          </cell>
          <cell r="I133">
            <v>0</v>
          </cell>
        </row>
        <row r="134">
          <cell r="C134" t="str">
            <v>Inch (Dia)</v>
          </cell>
          <cell r="D134" t="str">
            <v>28/400</v>
          </cell>
          <cell r="E134">
            <v>987</v>
          </cell>
          <cell r="F134">
            <v>641.75</v>
          </cell>
          <cell r="H134">
            <v>345.25</v>
          </cell>
          <cell r="I134">
            <v>641.75</v>
          </cell>
        </row>
        <row r="135">
          <cell r="C135" t="str">
            <v>Inch (Dia)</v>
          </cell>
          <cell r="D135" t="str">
            <v>28/400</v>
          </cell>
          <cell r="E135">
            <v>850</v>
          </cell>
          <cell r="F135">
            <v>641.75</v>
          </cell>
          <cell r="H135">
            <v>208.25</v>
          </cell>
          <cell r="I135">
            <v>641.75</v>
          </cell>
        </row>
        <row r="136">
          <cell r="C136" t="str">
            <v>Inch (Dia)</v>
          </cell>
          <cell r="D136" t="str">
            <v>28/400</v>
          </cell>
          <cell r="E136">
            <v>137</v>
          </cell>
          <cell r="F136">
            <v>0</v>
          </cell>
          <cell r="H136">
            <v>137</v>
          </cell>
          <cell r="I136">
            <v>0</v>
          </cell>
        </row>
        <row r="137">
          <cell r="C137" t="str">
            <v>Inch (Dia)</v>
          </cell>
          <cell r="D137" t="str">
            <v>29/400</v>
          </cell>
          <cell r="E137">
            <v>187</v>
          </cell>
          <cell r="F137">
            <v>143.75</v>
          </cell>
          <cell r="H137">
            <v>43.25</v>
          </cell>
          <cell r="I137">
            <v>143.75</v>
          </cell>
        </row>
        <row r="138">
          <cell r="C138" t="str">
            <v>Inch (Dia)</v>
          </cell>
          <cell r="D138" t="str">
            <v>29/400</v>
          </cell>
          <cell r="E138">
            <v>146</v>
          </cell>
          <cell r="F138">
            <v>143.75</v>
          </cell>
          <cell r="H138">
            <v>2.25</v>
          </cell>
          <cell r="I138">
            <v>143.75</v>
          </cell>
        </row>
        <row r="139">
          <cell r="C139" t="str">
            <v>Inch (Dia)</v>
          </cell>
          <cell r="D139" t="str">
            <v>29/400</v>
          </cell>
          <cell r="E139">
            <v>41</v>
          </cell>
          <cell r="F139">
            <v>0</v>
          </cell>
          <cell r="H139">
            <v>41</v>
          </cell>
          <cell r="I139">
            <v>0</v>
          </cell>
        </row>
        <row r="140">
          <cell r="C140" t="str">
            <v>Inch (Dia)</v>
          </cell>
          <cell r="D140" t="str">
            <v>30/400</v>
          </cell>
          <cell r="E140">
            <v>398</v>
          </cell>
          <cell r="F140">
            <v>239</v>
          </cell>
          <cell r="H140">
            <v>159</v>
          </cell>
          <cell r="I140">
            <v>239</v>
          </cell>
        </row>
        <row r="141">
          <cell r="C141" t="str">
            <v>Inch (Dia)</v>
          </cell>
          <cell r="D141" t="str">
            <v>30/400</v>
          </cell>
          <cell r="E141">
            <v>371</v>
          </cell>
          <cell r="F141">
            <v>239</v>
          </cell>
          <cell r="H141">
            <v>132</v>
          </cell>
          <cell r="I141">
            <v>239</v>
          </cell>
        </row>
        <row r="142">
          <cell r="C142" t="str">
            <v>Inch (Dia)</v>
          </cell>
          <cell r="D142" t="str">
            <v>30/400</v>
          </cell>
          <cell r="E142">
            <v>27</v>
          </cell>
          <cell r="F142">
            <v>0</v>
          </cell>
          <cell r="H142">
            <v>27</v>
          </cell>
          <cell r="I142">
            <v>0</v>
          </cell>
        </row>
        <row r="143">
          <cell r="C143" t="str">
            <v>Inch (Dia)</v>
          </cell>
          <cell r="D143" t="str">
            <v>31/900</v>
          </cell>
          <cell r="E143">
            <v>618</v>
          </cell>
          <cell r="F143">
            <v>645.75</v>
          </cell>
          <cell r="H143">
            <v>-27.75</v>
          </cell>
          <cell r="I143">
            <v>645.75</v>
          </cell>
        </row>
        <row r="144">
          <cell r="C144" t="str">
            <v>Inch (Dia)</v>
          </cell>
          <cell r="D144" t="str">
            <v>31/900</v>
          </cell>
          <cell r="E144">
            <v>254</v>
          </cell>
          <cell r="F144">
            <v>237.25</v>
          </cell>
          <cell r="H144">
            <v>16.75</v>
          </cell>
          <cell r="I144">
            <v>237.25</v>
          </cell>
        </row>
        <row r="145">
          <cell r="C145" t="str">
            <v>Inch (Dia)</v>
          </cell>
          <cell r="D145" t="str">
            <v>31/900</v>
          </cell>
          <cell r="E145">
            <v>364</v>
          </cell>
          <cell r="F145">
            <v>408.5</v>
          </cell>
          <cell r="H145">
            <v>-44.5</v>
          </cell>
          <cell r="I145">
            <v>408.5</v>
          </cell>
        </row>
        <row r="146">
          <cell r="C146" t="str">
            <v>Kg</v>
          </cell>
          <cell r="D146" t="str">
            <v>--</v>
          </cell>
          <cell r="E146">
            <v>50000</v>
          </cell>
          <cell r="F146">
            <v>17121.957000000002</v>
          </cell>
          <cell r="H146">
            <v>32878.042999999998</v>
          </cell>
          <cell r="I146">
            <v>11816.705000000002</v>
          </cell>
        </row>
        <row r="147">
          <cell r="C147" t="str">
            <v>--</v>
          </cell>
          <cell r="D147" t="str">
            <v>--</v>
          </cell>
          <cell r="E147">
            <v>68</v>
          </cell>
          <cell r="F147">
            <v>0</v>
          </cell>
          <cell r="H147">
            <v>68</v>
          </cell>
          <cell r="I147">
            <v>0</v>
          </cell>
        </row>
        <row r="148">
          <cell r="C148" t="str">
            <v>No</v>
          </cell>
          <cell r="D148" t="str">
            <v>HDPE PLANT</v>
          </cell>
          <cell r="E148">
            <v>1</v>
          </cell>
          <cell r="F148">
            <v>0</v>
          </cell>
          <cell r="H148">
            <v>1</v>
          </cell>
          <cell r="I148">
            <v>0</v>
          </cell>
        </row>
        <row r="149">
          <cell r="C149" t="str">
            <v>No</v>
          </cell>
          <cell r="D149" t="str">
            <v>HDPE PLANT</v>
          </cell>
          <cell r="E149">
            <v>1</v>
          </cell>
          <cell r="F149">
            <v>0</v>
          </cell>
          <cell r="H149">
            <v>1</v>
          </cell>
          <cell r="I149">
            <v>0</v>
          </cell>
        </row>
        <row r="150">
          <cell r="C150" t="str">
            <v>No</v>
          </cell>
          <cell r="D150" t="str">
            <v>HDPE PLANT</v>
          </cell>
          <cell r="E150">
            <v>1</v>
          </cell>
          <cell r="F150">
            <v>0</v>
          </cell>
          <cell r="H150">
            <v>1</v>
          </cell>
          <cell r="I150">
            <v>0</v>
          </cell>
        </row>
        <row r="151">
          <cell r="C151" t="str">
            <v>No</v>
          </cell>
          <cell r="D151" t="str">
            <v>HDPE PLANT</v>
          </cell>
          <cell r="E151">
            <v>1</v>
          </cell>
          <cell r="F151">
            <v>0</v>
          </cell>
          <cell r="H151">
            <v>1</v>
          </cell>
          <cell r="I151">
            <v>0</v>
          </cell>
        </row>
        <row r="152">
          <cell r="C152" t="str">
            <v>No</v>
          </cell>
          <cell r="D152" t="str">
            <v>HDPE PLANT</v>
          </cell>
          <cell r="E152">
            <v>1</v>
          </cell>
          <cell r="F152">
            <v>0</v>
          </cell>
          <cell r="H152">
            <v>1</v>
          </cell>
          <cell r="I152">
            <v>0</v>
          </cell>
        </row>
        <row r="153">
          <cell r="C153" t="str">
            <v>No</v>
          </cell>
          <cell r="D153" t="str">
            <v>HDPE PLANT</v>
          </cell>
          <cell r="E153">
            <v>1</v>
          </cell>
          <cell r="F153">
            <v>0</v>
          </cell>
          <cell r="H153">
            <v>1</v>
          </cell>
          <cell r="I153">
            <v>0</v>
          </cell>
        </row>
        <row r="154">
          <cell r="C154" t="str">
            <v>No</v>
          </cell>
          <cell r="D154" t="str">
            <v>HDPE PLANT</v>
          </cell>
          <cell r="E154">
            <v>1</v>
          </cell>
          <cell r="F154">
            <v>0</v>
          </cell>
          <cell r="H154">
            <v>1</v>
          </cell>
          <cell r="I154">
            <v>0</v>
          </cell>
        </row>
        <row r="155">
          <cell r="C155" t="str">
            <v>No</v>
          </cell>
          <cell r="D155" t="str">
            <v>HDPE PLANT</v>
          </cell>
          <cell r="E155">
            <v>1</v>
          </cell>
          <cell r="F155">
            <v>0</v>
          </cell>
          <cell r="H155">
            <v>1</v>
          </cell>
          <cell r="I155">
            <v>0</v>
          </cell>
        </row>
        <row r="156">
          <cell r="C156" t="str">
            <v>No</v>
          </cell>
          <cell r="D156" t="str">
            <v>HDPE PLANT</v>
          </cell>
          <cell r="E156">
            <v>1</v>
          </cell>
          <cell r="F156">
            <v>0</v>
          </cell>
          <cell r="H156">
            <v>1</v>
          </cell>
          <cell r="I156">
            <v>0</v>
          </cell>
        </row>
        <row r="157">
          <cell r="C157" t="str">
            <v>No</v>
          </cell>
          <cell r="D157" t="str">
            <v>HDPE PLANT</v>
          </cell>
          <cell r="E157">
            <v>1</v>
          </cell>
          <cell r="F157">
            <v>0</v>
          </cell>
          <cell r="H157">
            <v>1</v>
          </cell>
          <cell r="I157">
            <v>0</v>
          </cell>
        </row>
        <row r="158">
          <cell r="C158" t="str">
            <v>No</v>
          </cell>
          <cell r="D158" t="str">
            <v>HDPE PLANT</v>
          </cell>
          <cell r="E158">
            <v>1</v>
          </cell>
          <cell r="F158">
            <v>0</v>
          </cell>
          <cell r="H158">
            <v>1</v>
          </cell>
          <cell r="I158">
            <v>0</v>
          </cell>
        </row>
        <row r="159">
          <cell r="C159" t="str">
            <v>No</v>
          </cell>
          <cell r="D159" t="str">
            <v>HDPE PLANT</v>
          </cell>
          <cell r="E159">
            <v>1</v>
          </cell>
          <cell r="F159">
            <v>0</v>
          </cell>
          <cell r="H159">
            <v>1</v>
          </cell>
          <cell r="I159">
            <v>0</v>
          </cell>
        </row>
        <row r="160">
          <cell r="C160" t="str">
            <v>No</v>
          </cell>
          <cell r="D160" t="str">
            <v>HDPE PLANT</v>
          </cell>
          <cell r="E160">
            <v>1</v>
          </cell>
          <cell r="F160">
            <v>0</v>
          </cell>
          <cell r="H160">
            <v>1</v>
          </cell>
          <cell r="I160">
            <v>0</v>
          </cell>
        </row>
        <row r="161">
          <cell r="C161" t="str">
            <v>No</v>
          </cell>
          <cell r="D161" t="str">
            <v>HDPE PLANT</v>
          </cell>
          <cell r="E161">
            <v>1</v>
          </cell>
          <cell r="F161">
            <v>0</v>
          </cell>
          <cell r="H161">
            <v>1</v>
          </cell>
          <cell r="I161">
            <v>0</v>
          </cell>
        </row>
        <row r="162">
          <cell r="C162" t="str">
            <v>No</v>
          </cell>
          <cell r="D162" t="str">
            <v>HDPE PLANT</v>
          </cell>
          <cell r="E162">
            <v>1</v>
          </cell>
          <cell r="F162">
            <v>0</v>
          </cell>
          <cell r="H162">
            <v>1</v>
          </cell>
          <cell r="I162">
            <v>0</v>
          </cell>
        </row>
        <row r="163">
          <cell r="C163" t="str">
            <v>No</v>
          </cell>
          <cell r="D163" t="str">
            <v>HDPE PLANT</v>
          </cell>
          <cell r="E163">
            <v>1</v>
          </cell>
          <cell r="F163">
            <v>0</v>
          </cell>
          <cell r="H163">
            <v>1</v>
          </cell>
          <cell r="I163">
            <v>0</v>
          </cell>
        </row>
        <row r="164">
          <cell r="C164" t="str">
            <v>No</v>
          </cell>
          <cell r="D164" t="str">
            <v>HDPE PLANT</v>
          </cell>
          <cell r="E164">
            <v>1</v>
          </cell>
          <cell r="F164">
            <v>0</v>
          </cell>
          <cell r="H164">
            <v>1</v>
          </cell>
          <cell r="I164">
            <v>0</v>
          </cell>
        </row>
        <row r="165">
          <cell r="C165" t="str">
            <v>No</v>
          </cell>
          <cell r="D165" t="str">
            <v>HDPE PLANT</v>
          </cell>
          <cell r="E165">
            <v>1</v>
          </cell>
          <cell r="F165">
            <v>0</v>
          </cell>
          <cell r="H165">
            <v>1</v>
          </cell>
          <cell r="I165">
            <v>0</v>
          </cell>
        </row>
        <row r="166">
          <cell r="C166" t="str">
            <v>No</v>
          </cell>
          <cell r="D166" t="str">
            <v>HDPE PLANT</v>
          </cell>
          <cell r="E166">
            <v>1</v>
          </cell>
          <cell r="F166">
            <v>0</v>
          </cell>
          <cell r="H166">
            <v>1</v>
          </cell>
          <cell r="I166">
            <v>0</v>
          </cell>
        </row>
        <row r="167">
          <cell r="C167" t="str">
            <v>No</v>
          </cell>
          <cell r="D167" t="str">
            <v>HDPE PLANT</v>
          </cell>
          <cell r="E167">
            <v>1</v>
          </cell>
          <cell r="F167">
            <v>0</v>
          </cell>
          <cell r="H167">
            <v>1</v>
          </cell>
          <cell r="I167">
            <v>0</v>
          </cell>
        </row>
        <row r="168">
          <cell r="C168" t="str">
            <v>No</v>
          </cell>
          <cell r="D168" t="str">
            <v>HDPE PLANT</v>
          </cell>
          <cell r="E168">
            <v>1</v>
          </cell>
          <cell r="F168">
            <v>0</v>
          </cell>
          <cell r="H168">
            <v>1</v>
          </cell>
          <cell r="I168">
            <v>0</v>
          </cell>
        </row>
        <row r="169">
          <cell r="C169" t="str">
            <v>No</v>
          </cell>
          <cell r="D169" t="str">
            <v>HDPE PLANT</v>
          </cell>
          <cell r="E169">
            <v>1</v>
          </cell>
          <cell r="F169">
            <v>0</v>
          </cell>
          <cell r="H169">
            <v>1</v>
          </cell>
          <cell r="I169">
            <v>0</v>
          </cell>
        </row>
        <row r="170">
          <cell r="C170" t="str">
            <v>No</v>
          </cell>
          <cell r="D170" t="str">
            <v>HDPE PLANT</v>
          </cell>
          <cell r="E170">
            <v>1</v>
          </cell>
          <cell r="F170">
            <v>0</v>
          </cell>
          <cell r="H170">
            <v>1</v>
          </cell>
          <cell r="I170">
            <v>0</v>
          </cell>
        </row>
        <row r="171">
          <cell r="C171" t="str">
            <v>No</v>
          </cell>
          <cell r="D171" t="str">
            <v>HDPE PLANT</v>
          </cell>
          <cell r="E171">
            <v>1</v>
          </cell>
          <cell r="F171">
            <v>0</v>
          </cell>
          <cell r="H171">
            <v>1</v>
          </cell>
          <cell r="I171">
            <v>0</v>
          </cell>
        </row>
        <row r="172">
          <cell r="C172" t="str">
            <v>No</v>
          </cell>
          <cell r="D172" t="str">
            <v>HDPE PLANT</v>
          </cell>
          <cell r="E172">
            <v>1</v>
          </cell>
          <cell r="F172">
            <v>0</v>
          </cell>
          <cell r="H172">
            <v>1</v>
          </cell>
          <cell r="I172">
            <v>0</v>
          </cell>
        </row>
        <row r="173">
          <cell r="C173" t="str">
            <v>No</v>
          </cell>
          <cell r="D173" t="str">
            <v>HDPE PLANT</v>
          </cell>
          <cell r="E173">
            <v>1</v>
          </cell>
          <cell r="F173">
            <v>0</v>
          </cell>
          <cell r="H173">
            <v>1</v>
          </cell>
          <cell r="I173">
            <v>0</v>
          </cell>
        </row>
        <row r="174">
          <cell r="C174" t="str">
            <v>No</v>
          </cell>
          <cell r="D174" t="str">
            <v>HDPE PLANT</v>
          </cell>
          <cell r="E174">
            <v>1</v>
          </cell>
          <cell r="F174">
            <v>0</v>
          </cell>
          <cell r="H174">
            <v>1</v>
          </cell>
          <cell r="I174">
            <v>0</v>
          </cell>
        </row>
        <row r="175">
          <cell r="C175" t="str">
            <v>No</v>
          </cell>
          <cell r="D175" t="str">
            <v>HDPE PLANT</v>
          </cell>
          <cell r="E175">
            <v>1</v>
          </cell>
          <cell r="F175">
            <v>0</v>
          </cell>
          <cell r="H175">
            <v>1</v>
          </cell>
          <cell r="I175">
            <v>0</v>
          </cell>
        </row>
        <row r="176">
          <cell r="C176" t="str">
            <v>No</v>
          </cell>
          <cell r="D176" t="str">
            <v>HDPE PLANT</v>
          </cell>
          <cell r="E176">
            <v>1</v>
          </cell>
          <cell r="F176">
            <v>0</v>
          </cell>
          <cell r="H176">
            <v>1</v>
          </cell>
          <cell r="I176">
            <v>0</v>
          </cell>
        </row>
        <row r="177">
          <cell r="C177" t="str">
            <v>No</v>
          </cell>
          <cell r="D177" t="str">
            <v>HDPE PLANT</v>
          </cell>
          <cell r="E177">
            <v>1</v>
          </cell>
          <cell r="F177">
            <v>0</v>
          </cell>
          <cell r="H177">
            <v>1</v>
          </cell>
          <cell r="I177">
            <v>0</v>
          </cell>
        </row>
        <row r="178">
          <cell r="C178" t="str">
            <v>No</v>
          </cell>
          <cell r="D178" t="str">
            <v>HDPE PLANT</v>
          </cell>
          <cell r="E178">
            <v>1</v>
          </cell>
          <cell r="F178">
            <v>0</v>
          </cell>
          <cell r="H178">
            <v>1</v>
          </cell>
          <cell r="I178">
            <v>0</v>
          </cell>
        </row>
        <row r="179">
          <cell r="C179" t="str">
            <v>No</v>
          </cell>
          <cell r="D179" t="str">
            <v>HDPE PLANT</v>
          </cell>
          <cell r="E179">
            <v>1</v>
          </cell>
          <cell r="F179">
            <v>0</v>
          </cell>
          <cell r="H179">
            <v>1</v>
          </cell>
          <cell r="I179">
            <v>0</v>
          </cell>
        </row>
        <row r="180">
          <cell r="C180" t="str">
            <v>No</v>
          </cell>
          <cell r="D180" t="str">
            <v>HDPE PLANT</v>
          </cell>
          <cell r="E180">
            <v>1</v>
          </cell>
          <cell r="F180">
            <v>0</v>
          </cell>
          <cell r="H180">
            <v>1</v>
          </cell>
          <cell r="I180">
            <v>0</v>
          </cell>
        </row>
        <row r="181">
          <cell r="C181" t="str">
            <v>No</v>
          </cell>
          <cell r="D181" t="str">
            <v>HDPE PLANT</v>
          </cell>
          <cell r="E181">
            <v>1</v>
          </cell>
          <cell r="F181">
            <v>0</v>
          </cell>
          <cell r="H181">
            <v>1</v>
          </cell>
          <cell r="I181">
            <v>0</v>
          </cell>
        </row>
        <row r="182">
          <cell r="C182" t="str">
            <v>No</v>
          </cell>
          <cell r="D182" t="str">
            <v>HDPE PLANT</v>
          </cell>
          <cell r="E182">
            <v>1</v>
          </cell>
          <cell r="F182">
            <v>0</v>
          </cell>
          <cell r="H182">
            <v>1</v>
          </cell>
          <cell r="I182">
            <v>0</v>
          </cell>
        </row>
        <row r="183">
          <cell r="C183" t="str">
            <v>No</v>
          </cell>
          <cell r="D183" t="str">
            <v>HDPE PLANT</v>
          </cell>
          <cell r="E183">
            <v>1</v>
          </cell>
          <cell r="F183">
            <v>0</v>
          </cell>
          <cell r="H183">
            <v>1</v>
          </cell>
          <cell r="I183">
            <v>0</v>
          </cell>
        </row>
        <row r="184">
          <cell r="C184" t="str">
            <v>No</v>
          </cell>
          <cell r="D184" t="str">
            <v>HDPE PLANT</v>
          </cell>
          <cell r="E184">
            <v>1</v>
          </cell>
          <cell r="F184">
            <v>0</v>
          </cell>
          <cell r="H184">
            <v>1</v>
          </cell>
          <cell r="I184">
            <v>0</v>
          </cell>
        </row>
        <row r="185">
          <cell r="C185" t="str">
            <v>No</v>
          </cell>
          <cell r="D185" t="str">
            <v>HDPE PLANT</v>
          </cell>
          <cell r="E185">
            <v>1</v>
          </cell>
          <cell r="F185">
            <v>0</v>
          </cell>
          <cell r="H185">
            <v>1</v>
          </cell>
          <cell r="I185">
            <v>0</v>
          </cell>
        </row>
        <row r="186">
          <cell r="C186" t="str">
            <v>No</v>
          </cell>
          <cell r="D186" t="str">
            <v>HDPE PLANT</v>
          </cell>
          <cell r="E186">
            <v>1</v>
          </cell>
          <cell r="F186">
            <v>0</v>
          </cell>
          <cell r="H186">
            <v>1</v>
          </cell>
          <cell r="I186">
            <v>0</v>
          </cell>
        </row>
        <row r="187">
          <cell r="C187" t="str">
            <v>No</v>
          </cell>
          <cell r="D187" t="str">
            <v>HDPE PLANT</v>
          </cell>
          <cell r="E187">
            <v>1</v>
          </cell>
          <cell r="F187">
            <v>0</v>
          </cell>
          <cell r="H187">
            <v>1</v>
          </cell>
          <cell r="I187">
            <v>0</v>
          </cell>
        </row>
        <row r="188">
          <cell r="C188" t="str">
            <v>No</v>
          </cell>
          <cell r="D188" t="str">
            <v>HDPE PLANT</v>
          </cell>
          <cell r="E188">
            <v>1</v>
          </cell>
          <cell r="F188">
            <v>0</v>
          </cell>
          <cell r="H188">
            <v>1</v>
          </cell>
          <cell r="I188">
            <v>0</v>
          </cell>
        </row>
        <row r="189">
          <cell r="C189" t="str">
            <v>No</v>
          </cell>
          <cell r="D189" t="str">
            <v>HDPE PLANT</v>
          </cell>
          <cell r="E189">
            <v>1</v>
          </cell>
          <cell r="F189">
            <v>0</v>
          </cell>
          <cell r="H189">
            <v>1</v>
          </cell>
          <cell r="I189">
            <v>0</v>
          </cell>
        </row>
        <row r="190">
          <cell r="C190" t="str">
            <v>No</v>
          </cell>
          <cell r="D190" t="str">
            <v>HDPE PLANT</v>
          </cell>
          <cell r="E190">
            <v>1</v>
          </cell>
          <cell r="F190">
            <v>0</v>
          </cell>
          <cell r="H190">
            <v>1</v>
          </cell>
          <cell r="I190">
            <v>0</v>
          </cell>
        </row>
        <row r="191">
          <cell r="C191" t="str">
            <v>No</v>
          </cell>
          <cell r="D191" t="str">
            <v>HDPE PLANT</v>
          </cell>
          <cell r="E191">
            <v>1</v>
          </cell>
          <cell r="F191">
            <v>0</v>
          </cell>
          <cell r="H191">
            <v>1</v>
          </cell>
          <cell r="I191">
            <v>0</v>
          </cell>
        </row>
        <row r="192">
          <cell r="C192" t="str">
            <v>No</v>
          </cell>
          <cell r="D192" t="str">
            <v>HDPE PLANT</v>
          </cell>
          <cell r="E192">
            <v>1</v>
          </cell>
          <cell r="F192">
            <v>0</v>
          </cell>
          <cell r="H192">
            <v>1</v>
          </cell>
          <cell r="I192">
            <v>0</v>
          </cell>
        </row>
        <row r="193">
          <cell r="C193" t="str">
            <v>No</v>
          </cell>
          <cell r="D193" t="str">
            <v>HDPE PLANT</v>
          </cell>
          <cell r="E193">
            <v>1</v>
          </cell>
          <cell r="F193">
            <v>0</v>
          </cell>
          <cell r="H193">
            <v>1</v>
          </cell>
          <cell r="I193">
            <v>0</v>
          </cell>
        </row>
        <row r="194">
          <cell r="C194" t="str">
            <v>No</v>
          </cell>
          <cell r="D194" t="str">
            <v>HDPE PLANT</v>
          </cell>
          <cell r="E194">
            <v>1</v>
          </cell>
          <cell r="F194">
            <v>0</v>
          </cell>
          <cell r="H194">
            <v>1</v>
          </cell>
          <cell r="I194">
            <v>0</v>
          </cell>
        </row>
        <row r="195">
          <cell r="C195" t="str">
            <v>No</v>
          </cell>
          <cell r="D195" t="str">
            <v>HDPE PLANT</v>
          </cell>
          <cell r="E195">
            <v>1</v>
          </cell>
          <cell r="F195">
            <v>0</v>
          </cell>
          <cell r="H195">
            <v>1</v>
          </cell>
          <cell r="I195">
            <v>0</v>
          </cell>
        </row>
        <row r="196">
          <cell r="C196" t="str">
            <v>No</v>
          </cell>
          <cell r="D196" t="str">
            <v>HDPE PLANT</v>
          </cell>
          <cell r="E196">
            <v>1</v>
          </cell>
          <cell r="F196">
            <v>0</v>
          </cell>
          <cell r="H196">
            <v>1</v>
          </cell>
          <cell r="I196">
            <v>0</v>
          </cell>
        </row>
        <row r="197">
          <cell r="C197" t="str">
            <v>No</v>
          </cell>
          <cell r="D197" t="str">
            <v>HDPE PLANT</v>
          </cell>
          <cell r="E197">
            <v>1</v>
          </cell>
          <cell r="F197">
            <v>0</v>
          </cell>
          <cell r="H197">
            <v>1</v>
          </cell>
          <cell r="I197">
            <v>0</v>
          </cell>
        </row>
        <row r="198">
          <cell r="C198" t="str">
            <v>No</v>
          </cell>
          <cell r="D198" t="str">
            <v>HDPE PLANT</v>
          </cell>
          <cell r="E198">
            <v>1</v>
          </cell>
          <cell r="F198">
            <v>0</v>
          </cell>
          <cell r="H198">
            <v>1</v>
          </cell>
          <cell r="I198">
            <v>0</v>
          </cell>
        </row>
        <row r="199">
          <cell r="C199" t="str">
            <v>No</v>
          </cell>
          <cell r="D199" t="str">
            <v>HDPE PLANT</v>
          </cell>
          <cell r="E199">
            <v>1</v>
          </cell>
          <cell r="F199">
            <v>0</v>
          </cell>
          <cell r="H199">
            <v>1</v>
          </cell>
          <cell r="I199">
            <v>0</v>
          </cell>
        </row>
        <row r="200">
          <cell r="C200" t="str">
            <v>No</v>
          </cell>
          <cell r="D200" t="str">
            <v>HDPE PLANT</v>
          </cell>
          <cell r="E200">
            <v>1</v>
          </cell>
          <cell r="F200">
            <v>0</v>
          </cell>
          <cell r="H200">
            <v>1</v>
          </cell>
          <cell r="I200">
            <v>0</v>
          </cell>
        </row>
        <row r="201">
          <cell r="C201" t="str">
            <v>No</v>
          </cell>
          <cell r="D201" t="str">
            <v>HDPE PLANT</v>
          </cell>
          <cell r="E201">
            <v>1</v>
          </cell>
          <cell r="F201">
            <v>0</v>
          </cell>
          <cell r="H201">
            <v>1</v>
          </cell>
          <cell r="I201">
            <v>0</v>
          </cell>
        </row>
        <row r="202">
          <cell r="C202" t="str">
            <v>No</v>
          </cell>
          <cell r="D202" t="str">
            <v>HDPE PLANT</v>
          </cell>
          <cell r="E202">
            <v>1</v>
          </cell>
          <cell r="F202">
            <v>0</v>
          </cell>
          <cell r="H202">
            <v>1</v>
          </cell>
          <cell r="I202">
            <v>0</v>
          </cell>
        </row>
        <row r="203">
          <cell r="C203" t="str">
            <v>No</v>
          </cell>
          <cell r="D203" t="str">
            <v>HDPE PLANT</v>
          </cell>
          <cell r="E203">
            <v>1</v>
          </cell>
          <cell r="F203">
            <v>0</v>
          </cell>
          <cell r="H203">
            <v>1</v>
          </cell>
          <cell r="I203">
            <v>0</v>
          </cell>
        </row>
        <row r="204">
          <cell r="C204" t="str">
            <v>No</v>
          </cell>
          <cell r="D204" t="str">
            <v>HDPE PLANT</v>
          </cell>
          <cell r="E204">
            <v>1</v>
          </cell>
          <cell r="F204">
            <v>0</v>
          </cell>
          <cell r="H204">
            <v>1</v>
          </cell>
          <cell r="I204">
            <v>0</v>
          </cell>
        </row>
        <row r="205">
          <cell r="C205" t="str">
            <v>No</v>
          </cell>
          <cell r="D205" t="str">
            <v>HDPE PLANT</v>
          </cell>
          <cell r="E205">
            <v>1</v>
          </cell>
          <cell r="F205">
            <v>0</v>
          </cell>
          <cell r="H205">
            <v>1</v>
          </cell>
          <cell r="I205">
            <v>0</v>
          </cell>
        </row>
        <row r="206">
          <cell r="C206" t="str">
            <v>No</v>
          </cell>
          <cell r="D206" t="str">
            <v>HDPE PLANT</v>
          </cell>
          <cell r="E206">
            <v>1</v>
          </cell>
          <cell r="F206">
            <v>0</v>
          </cell>
          <cell r="H206">
            <v>1</v>
          </cell>
          <cell r="I206">
            <v>0</v>
          </cell>
        </row>
        <row r="207">
          <cell r="C207" t="str">
            <v>No</v>
          </cell>
          <cell r="D207" t="str">
            <v>HDPE PLANT</v>
          </cell>
          <cell r="E207">
            <v>1</v>
          </cell>
          <cell r="F207">
            <v>0</v>
          </cell>
          <cell r="H207">
            <v>1</v>
          </cell>
          <cell r="I207">
            <v>0</v>
          </cell>
        </row>
        <row r="208">
          <cell r="C208" t="str">
            <v>No</v>
          </cell>
          <cell r="D208" t="str">
            <v>HDPE PLANT</v>
          </cell>
          <cell r="E208">
            <v>1</v>
          </cell>
          <cell r="F208">
            <v>0</v>
          </cell>
          <cell r="H208">
            <v>1</v>
          </cell>
          <cell r="I208">
            <v>0</v>
          </cell>
        </row>
        <row r="209">
          <cell r="C209" t="str">
            <v>No</v>
          </cell>
          <cell r="D209" t="str">
            <v>HDPE PLANT</v>
          </cell>
          <cell r="E209">
            <v>1</v>
          </cell>
          <cell r="F209">
            <v>0</v>
          </cell>
          <cell r="H209">
            <v>1</v>
          </cell>
          <cell r="I209">
            <v>0</v>
          </cell>
        </row>
        <row r="210">
          <cell r="C210" t="str">
            <v>No</v>
          </cell>
          <cell r="D210" t="str">
            <v>HDPE PLANT</v>
          </cell>
          <cell r="E210">
            <v>1</v>
          </cell>
          <cell r="F210">
            <v>0</v>
          </cell>
          <cell r="H210">
            <v>1</v>
          </cell>
          <cell r="I210">
            <v>0</v>
          </cell>
        </row>
        <row r="211">
          <cell r="C211" t="str">
            <v>No</v>
          </cell>
          <cell r="D211" t="str">
            <v>HDPE PLANT</v>
          </cell>
          <cell r="E211">
            <v>1</v>
          </cell>
          <cell r="F211">
            <v>0</v>
          </cell>
          <cell r="H211">
            <v>1</v>
          </cell>
          <cell r="I211">
            <v>0</v>
          </cell>
        </row>
        <row r="212">
          <cell r="C212" t="str">
            <v>No</v>
          </cell>
          <cell r="D212" t="str">
            <v>HDPE PLANT</v>
          </cell>
          <cell r="E212">
            <v>1</v>
          </cell>
          <cell r="F212">
            <v>0</v>
          </cell>
          <cell r="H212">
            <v>1</v>
          </cell>
          <cell r="I212">
            <v>0</v>
          </cell>
        </row>
        <row r="213">
          <cell r="C213" t="str">
            <v>No</v>
          </cell>
          <cell r="D213" t="str">
            <v>HDPE PLANT</v>
          </cell>
          <cell r="E213">
            <v>1</v>
          </cell>
          <cell r="F213">
            <v>0</v>
          </cell>
          <cell r="H213">
            <v>1</v>
          </cell>
          <cell r="I213">
            <v>0</v>
          </cell>
        </row>
        <row r="214">
          <cell r="C214" t="str">
            <v>No</v>
          </cell>
          <cell r="D214" t="str">
            <v>HDPE PLANT</v>
          </cell>
          <cell r="E214">
            <v>1</v>
          </cell>
          <cell r="F214">
            <v>0</v>
          </cell>
          <cell r="H214">
            <v>1</v>
          </cell>
          <cell r="I214">
            <v>0</v>
          </cell>
        </row>
        <row r="215">
          <cell r="C215" t="str">
            <v>No</v>
          </cell>
          <cell r="D215" t="str">
            <v>HDPE PLANT</v>
          </cell>
          <cell r="E215">
            <v>1</v>
          </cell>
          <cell r="F215">
            <v>0</v>
          </cell>
          <cell r="H215">
            <v>1</v>
          </cell>
          <cell r="I215">
            <v>0</v>
          </cell>
        </row>
        <row r="216">
          <cell r="C216" t="str">
            <v>--</v>
          </cell>
          <cell r="D216" t="str">
            <v>HDPE PLANT</v>
          </cell>
          <cell r="E216">
            <v>293</v>
          </cell>
          <cell r="F216">
            <v>95.484000000000037</v>
          </cell>
          <cell r="H216">
            <v>197.51599999999996</v>
          </cell>
          <cell r="I216">
            <v>90.634000000000043</v>
          </cell>
        </row>
        <row r="217">
          <cell r="C217" t="str">
            <v>--</v>
          </cell>
          <cell r="D217" t="str">
            <v>HDPE PLANT</v>
          </cell>
          <cell r="E217">
            <v>123</v>
          </cell>
          <cell r="F217">
            <v>34.964000000000006</v>
          </cell>
          <cell r="H217">
            <v>88.036000000000001</v>
          </cell>
          <cell r="I217">
            <v>31.904</v>
          </cell>
        </row>
        <row r="218">
          <cell r="C218" t="str">
            <v>No</v>
          </cell>
          <cell r="D218">
            <v>100</v>
          </cell>
          <cell r="E218">
            <v>2</v>
          </cell>
          <cell r="F218">
            <v>0.70700000000000007</v>
          </cell>
          <cell r="H218">
            <v>1.2929999999999999</v>
          </cell>
          <cell r="I218">
            <v>0.70700000000000007</v>
          </cell>
        </row>
        <row r="219">
          <cell r="C219" t="str">
            <v>No</v>
          </cell>
          <cell r="D219">
            <v>100</v>
          </cell>
          <cell r="E219">
            <v>2</v>
          </cell>
          <cell r="F219">
            <v>0.41</v>
          </cell>
          <cell r="H219">
            <v>1.59</v>
          </cell>
          <cell r="I219">
            <v>0.41</v>
          </cell>
        </row>
        <row r="220">
          <cell r="C220" t="str">
            <v>No</v>
          </cell>
          <cell r="D220">
            <v>100</v>
          </cell>
          <cell r="E220">
            <v>1</v>
          </cell>
          <cell r="F220">
            <v>0.51</v>
          </cell>
          <cell r="H220">
            <v>0.49</v>
          </cell>
          <cell r="I220">
            <v>0.28000000000000003</v>
          </cell>
        </row>
        <row r="221">
          <cell r="C221" t="str">
            <v>No</v>
          </cell>
          <cell r="D221">
            <v>100</v>
          </cell>
          <cell r="E221">
            <v>1</v>
          </cell>
          <cell r="F221">
            <v>0</v>
          </cell>
          <cell r="H221">
            <v>1</v>
          </cell>
          <cell r="I221">
            <v>0</v>
          </cell>
        </row>
        <row r="222">
          <cell r="C222" t="str">
            <v>No</v>
          </cell>
          <cell r="D222">
            <v>100</v>
          </cell>
          <cell r="E222">
            <v>1</v>
          </cell>
          <cell r="F222">
            <v>0.82</v>
          </cell>
          <cell r="H222">
            <v>0.18000000000000005</v>
          </cell>
          <cell r="I222">
            <v>0.82</v>
          </cell>
        </row>
        <row r="223">
          <cell r="C223" t="str">
            <v>No</v>
          </cell>
          <cell r="D223">
            <v>200</v>
          </cell>
          <cell r="E223">
            <v>2</v>
          </cell>
          <cell r="F223">
            <v>1.64</v>
          </cell>
          <cell r="H223">
            <v>0.3600000000000001</v>
          </cell>
          <cell r="I223">
            <v>1.64</v>
          </cell>
        </row>
        <row r="224">
          <cell r="C224" t="str">
            <v>No</v>
          </cell>
          <cell r="D224">
            <v>200</v>
          </cell>
          <cell r="E224">
            <v>1</v>
          </cell>
          <cell r="F224">
            <v>0</v>
          </cell>
          <cell r="H224">
            <v>1</v>
          </cell>
          <cell r="I224">
            <v>0</v>
          </cell>
        </row>
        <row r="225">
          <cell r="C225" t="str">
            <v>No</v>
          </cell>
          <cell r="D225">
            <v>200</v>
          </cell>
          <cell r="E225">
            <v>1</v>
          </cell>
          <cell r="F225">
            <v>0</v>
          </cell>
          <cell r="H225">
            <v>1</v>
          </cell>
          <cell r="I225">
            <v>0</v>
          </cell>
        </row>
        <row r="226">
          <cell r="C226" t="str">
            <v>No</v>
          </cell>
          <cell r="D226">
            <v>200</v>
          </cell>
          <cell r="E226">
            <v>1</v>
          </cell>
          <cell r="F226">
            <v>0</v>
          </cell>
          <cell r="H226">
            <v>1</v>
          </cell>
          <cell r="I226">
            <v>0</v>
          </cell>
        </row>
        <row r="227">
          <cell r="C227" t="str">
            <v>No</v>
          </cell>
          <cell r="D227">
            <v>200</v>
          </cell>
          <cell r="E227">
            <v>1</v>
          </cell>
          <cell r="F227">
            <v>0</v>
          </cell>
          <cell r="H227">
            <v>1</v>
          </cell>
          <cell r="I227">
            <v>0</v>
          </cell>
        </row>
        <row r="228">
          <cell r="C228" t="str">
            <v>No</v>
          </cell>
          <cell r="D228">
            <v>300</v>
          </cell>
          <cell r="E228">
            <v>1</v>
          </cell>
          <cell r="F228">
            <v>0.08</v>
          </cell>
          <cell r="H228">
            <v>0.92</v>
          </cell>
          <cell r="I228">
            <v>0</v>
          </cell>
        </row>
        <row r="229">
          <cell r="C229" t="str">
            <v>No</v>
          </cell>
          <cell r="D229">
            <v>300</v>
          </cell>
          <cell r="E229">
            <v>1</v>
          </cell>
          <cell r="F229">
            <v>0</v>
          </cell>
          <cell r="H229">
            <v>1</v>
          </cell>
          <cell r="I229">
            <v>0</v>
          </cell>
        </row>
        <row r="230">
          <cell r="C230" t="str">
            <v>No</v>
          </cell>
          <cell r="D230">
            <v>300</v>
          </cell>
          <cell r="E230">
            <v>1</v>
          </cell>
          <cell r="F230">
            <v>0.82</v>
          </cell>
          <cell r="H230">
            <v>0.18000000000000005</v>
          </cell>
          <cell r="I230">
            <v>0.6</v>
          </cell>
        </row>
        <row r="231">
          <cell r="C231" t="str">
            <v>No</v>
          </cell>
          <cell r="D231">
            <v>300</v>
          </cell>
          <cell r="E231">
            <v>1</v>
          </cell>
          <cell r="F231">
            <v>0.82</v>
          </cell>
          <cell r="H231">
            <v>0.18000000000000005</v>
          </cell>
          <cell r="I231">
            <v>0</v>
          </cell>
        </row>
        <row r="232">
          <cell r="C232" t="str">
            <v>No</v>
          </cell>
          <cell r="D232">
            <v>300</v>
          </cell>
          <cell r="E232">
            <v>1</v>
          </cell>
          <cell r="F232">
            <v>0</v>
          </cell>
          <cell r="H232">
            <v>1</v>
          </cell>
          <cell r="I232">
            <v>0</v>
          </cell>
        </row>
        <row r="233">
          <cell r="C233" t="str">
            <v>No</v>
          </cell>
          <cell r="D233">
            <v>300</v>
          </cell>
          <cell r="E233">
            <v>1</v>
          </cell>
          <cell r="F233">
            <v>0</v>
          </cell>
          <cell r="H233">
            <v>1</v>
          </cell>
          <cell r="I233">
            <v>0</v>
          </cell>
        </row>
        <row r="234">
          <cell r="C234" t="str">
            <v>No</v>
          </cell>
          <cell r="D234">
            <v>300</v>
          </cell>
          <cell r="E234">
            <v>1</v>
          </cell>
          <cell r="F234">
            <v>0</v>
          </cell>
          <cell r="H234">
            <v>1</v>
          </cell>
          <cell r="I234">
            <v>0</v>
          </cell>
        </row>
        <row r="235">
          <cell r="C235" t="str">
            <v>No</v>
          </cell>
          <cell r="D235">
            <v>300</v>
          </cell>
          <cell r="E235">
            <v>1</v>
          </cell>
          <cell r="F235">
            <v>0</v>
          </cell>
          <cell r="H235">
            <v>1</v>
          </cell>
          <cell r="I235">
            <v>0</v>
          </cell>
        </row>
        <row r="236">
          <cell r="C236" t="str">
            <v>No</v>
          </cell>
          <cell r="D236">
            <v>300</v>
          </cell>
          <cell r="E236">
            <v>1</v>
          </cell>
          <cell r="F236">
            <v>0.82</v>
          </cell>
          <cell r="H236">
            <v>0.18000000000000005</v>
          </cell>
          <cell r="I236">
            <v>0.6</v>
          </cell>
        </row>
        <row r="237">
          <cell r="C237" t="str">
            <v>No</v>
          </cell>
          <cell r="D237">
            <v>300</v>
          </cell>
          <cell r="E237">
            <v>1</v>
          </cell>
          <cell r="F237">
            <v>0</v>
          </cell>
          <cell r="H237">
            <v>1</v>
          </cell>
          <cell r="I237">
            <v>0</v>
          </cell>
        </row>
        <row r="238">
          <cell r="C238" t="str">
            <v>No</v>
          </cell>
          <cell r="D238">
            <v>300</v>
          </cell>
          <cell r="E238">
            <v>1</v>
          </cell>
          <cell r="F238">
            <v>0</v>
          </cell>
          <cell r="H238">
            <v>1</v>
          </cell>
          <cell r="I238">
            <v>0</v>
          </cell>
        </row>
        <row r="239">
          <cell r="C239" t="str">
            <v>No</v>
          </cell>
          <cell r="D239">
            <v>300</v>
          </cell>
          <cell r="E239">
            <v>1</v>
          </cell>
          <cell r="F239">
            <v>0</v>
          </cell>
          <cell r="H239">
            <v>1</v>
          </cell>
          <cell r="I239">
            <v>0</v>
          </cell>
        </row>
        <row r="240">
          <cell r="C240" t="str">
            <v>No</v>
          </cell>
          <cell r="D240">
            <v>400</v>
          </cell>
          <cell r="E240">
            <v>1</v>
          </cell>
          <cell r="F240">
            <v>0</v>
          </cell>
          <cell r="H240">
            <v>1</v>
          </cell>
          <cell r="I240">
            <v>0</v>
          </cell>
        </row>
        <row r="241">
          <cell r="C241" t="str">
            <v>No</v>
          </cell>
          <cell r="D241">
            <v>400</v>
          </cell>
          <cell r="E241">
            <v>1</v>
          </cell>
          <cell r="F241">
            <v>0</v>
          </cell>
          <cell r="H241">
            <v>1</v>
          </cell>
          <cell r="I241">
            <v>0</v>
          </cell>
        </row>
        <row r="242">
          <cell r="C242" t="str">
            <v>No</v>
          </cell>
          <cell r="D242">
            <v>500</v>
          </cell>
          <cell r="E242">
            <v>1</v>
          </cell>
          <cell r="F242">
            <v>0.6</v>
          </cell>
          <cell r="H242">
            <v>0.4</v>
          </cell>
          <cell r="I242">
            <v>0</v>
          </cell>
        </row>
        <row r="243">
          <cell r="C243" t="str">
            <v>No</v>
          </cell>
          <cell r="D243">
            <v>600</v>
          </cell>
          <cell r="E243">
            <v>1</v>
          </cell>
          <cell r="F243">
            <v>0.6</v>
          </cell>
          <cell r="H243">
            <v>0.4</v>
          </cell>
          <cell r="I243">
            <v>0.6</v>
          </cell>
        </row>
        <row r="244">
          <cell r="C244" t="str">
            <v>No</v>
          </cell>
          <cell r="D244">
            <v>100</v>
          </cell>
          <cell r="E244">
            <v>1</v>
          </cell>
          <cell r="F244">
            <v>0.82</v>
          </cell>
          <cell r="H244">
            <v>0.18000000000000005</v>
          </cell>
          <cell r="I244">
            <v>0.82</v>
          </cell>
        </row>
        <row r="245">
          <cell r="C245" t="str">
            <v>No</v>
          </cell>
          <cell r="D245">
            <v>100</v>
          </cell>
          <cell r="E245">
            <v>1</v>
          </cell>
          <cell r="F245">
            <v>0</v>
          </cell>
          <cell r="H245">
            <v>1</v>
          </cell>
          <cell r="I245">
            <v>0</v>
          </cell>
        </row>
        <row r="246">
          <cell r="C246" t="str">
            <v>No</v>
          </cell>
          <cell r="D246">
            <v>100</v>
          </cell>
          <cell r="E246">
            <v>3</v>
          </cell>
          <cell r="F246">
            <v>2.2400000000000002</v>
          </cell>
          <cell r="H246">
            <v>0.75999999999999979</v>
          </cell>
          <cell r="I246">
            <v>2.2400000000000002</v>
          </cell>
        </row>
        <row r="247">
          <cell r="C247" t="str">
            <v>No</v>
          </cell>
          <cell r="D247">
            <v>100</v>
          </cell>
          <cell r="E247">
            <v>1</v>
          </cell>
          <cell r="F247">
            <v>0</v>
          </cell>
          <cell r="H247">
            <v>1</v>
          </cell>
          <cell r="I247">
            <v>0</v>
          </cell>
        </row>
        <row r="248">
          <cell r="C248" t="str">
            <v>No</v>
          </cell>
          <cell r="D248">
            <v>100</v>
          </cell>
          <cell r="E248">
            <v>1</v>
          </cell>
          <cell r="F248">
            <v>0</v>
          </cell>
          <cell r="H248">
            <v>1</v>
          </cell>
          <cell r="I248">
            <v>0</v>
          </cell>
        </row>
        <row r="249">
          <cell r="C249" t="str">
            <v>No</v>
          </cell>
          <cell r="D249">
            <v>100</v>
          </cell>
          <cell r="E249">
            <v>2</v>
          </cell>
          <cell r="F249">
            <v>1.2</v>
          </cell>
          <cell r="H249">
            <v>0.8</v>
          </cell>
          <cell r="I249">
            <v>1.2</v>
          </cell>
        </row>
        <row r="250">
          <cell r="C250" t="str">
            <v>No</v>
          </cell>
          <cell r="D250">
            <v>100</v>
          </cell>
          <cell r="E250">
            <v>2</v>
          </cell>
          <cell r="F250">
            <v>1.64</v>
          </cell>
          <cell r="H250">
            <v>0.3600000000000001</v>
          </cell>
          <cell r="I250">
            <v>1.64</v>
          </cell>
        </row>
        <row r="251">
          <cell r="C251" t="str">
            <v>No</v>
          </cell>
          <cell r="D251">
            <v>100</v>
          </cell>
          <cell r="E251">
            <v>1</v>
          </cell>
          <cell r="F251">
            <v>0</v>
          </cell>
          <cell r="H251">
            <v>1</v>
          </cell>
          <cell r="I251">
            <v>0</v>
          </cell>
        </row>
        <row r="252">
          <cell r="C252" t="str">
            <v>No</v>
          </cell>
          <cell r="D252">
            <v>100</v>
          </cell>
          <cell r="E252">
            <v>1</v>
          </cell>
          <cell r="F252">
            <v>0</v>
          </cell>
          <cell r="H252">
            <v>1</v>
          </cell>
          <cell r="I252">
            <v>0</v>
          </cell>
        </row>
        <row r="253">
          <cell r="C253" t="str">
            <v>No</v>
          </cell>
          <cell r="D253">
            <v>100</v>
          </cell>
          <cell r="E253">
            <v>1</v>
          </cell>
          <cell r="F253">
            <v>0.82</v>
          </cell>
          <cell r="H253">
            <v>0.18000000000000005</v>
          </cell>
          <cell r="I253">
            <v>0.15</v>
          </cell>
        </row>
        <row r="254">
          <cell r="C254" t="str">
            <v>No</v>
          </cell>
          <cell r="D254">
            <v>100</v>
          </cell>
          <cell r="E254">
            <v>1</v>
          </cell>
          <cell r="F254">
            <v>0.15</v>
          </cell>
          <cell r="H254">
            <v>0.85</v>
          </cell>
          <cell r="I254">
            <v>0.15</v>
          </cell>
        </row>
        <row r="255">
          <cell r="C255" t="str">
            <v>No</v>
          </cell>
          <cell r="D255">
            <v>100</v>
          </cell>
          <cell r="E255">
            <v>1</v>
          </cell>
          <cell r="F255">
            <v>0</v>
          </cell>
          <cell r="H255">
            <v>1</v>
          </cell>
          <cell r="I255">
            <v>0</v>
          </cell>
        </row>
        <row r="256">
          <cell r="C256" t="str">
            <v>No</v>
          </cell>
          <cell r="D256">
            <v>100</v>
          </cell>
          <cell r="E256">
            <v>1</v>
          </cell>
          <cell r="F256">
            <v>0.82</v>
          </cell>
          <cell r="H256">
            <v>0.18000000000000005</v>
          </cell>
          <cell r="I256">
            <v>0.6</v>
          </cell>
        </row>
        <row r="257">
          <cell r="C257" t="str">
            <v>No</v>
          </cell>
          <cell r="D257">
            <v>100</v>
          </cell>
          <cell r="E257">
            <v>1</v>
          </cell>
          <cell r="F257">
            <v>0</v>
          </cell>
          <cell r="H257">
            <v>1</v>
          </cell>
          <cell r="I257">
            <v>0</v>
          </cell>
        </row>
        <row r="258">
          <cell r="C258" t="str">
            <v>No</v>
          </cell>
          <cell r="D258">
            <v>200</v>
          </cell>
          <cell r="E258">
            <v>1</v>
          </cell>
          <cell r="F258">
            <v>0.82</v>
          </cell>
          <cell r="H258">
            <v>0.18000000000000005</v>
          </cell>
          <cell r="I258">
            <v>0.82</v>
          </cell>
        </row>
        <row r="259">
          <cell r="C259" t="str">
            <v>No</v>
          </cell>
          <cell r="D259">
            <v>200</v>
          </cell>
          <cell r="E259">
            <v>1</v>
          </cell>
          <cell r="F259">
            <v>0</v>
          </cell>
          <cell r="H259">
            <v>1</v>
          </cell>
          <cell r="I259">
            <v>0</v>
          </cell>
        </row>
        <row r="260">
          <cell r="C260" t="str">
            <v>No</v>
          </cell>
          <cell r="D260">
            <v>200</v>
          </cell>
          <cell r="E260">
            <v>1</v>
          </cell>
          <cell r="F260">
            <v>0.82</v>
          </cell>
          <cell r="H260">
            <v>0.18000000000000005</v>
          </cell>
          <cell r="I260">
            <v>0.82</v>
          </cell>
        </row>
        <row r="261">
          <cell r="C261" t="str">
            <v>No</v>
          </cell>
          <cell r="D261">
            <v>200</v>
          </cell>
          <cell r="E261">
            <v>1</v>
          </cell>
          <cell r="F261">
            <v>0</v>
          </cell>
          <cell r="H261">
            <v>1</v>
          </cell>
          <cell r="I261">
            <v>0</v>
          </cell>
        </row>
        <row r="262">
          <cell r="C262" t="str">
            <v>No</v>
          </cell>
          <cell r="D262">
            <v>200</v>
          </cell>
          <cell r="E262">
            <v>1</v>
          </cell>
          <cell r="F262">
            <v>0</v>
          </cell>
          <cell r="H262">
            <v>1</v>
          </cell>
          <cell r="I262">
            <v>0</v>
          </cell>
        </row>
        <row r="263">
          <cell r="C263" t="str">
            <v>No</v>
          </cell>
          <cell r="D263">
            <v>300</v>
          </cell>
          <cell r="E263">
            <v>1</v>
          </cell>
          <cell r="F263">
            <v>0</v>
          </cell>
          <cell r="H263">
            <v>1</v>
          </cell>
          <cell r="I263">
            <v>0</v>
          </cell>
        </row>
        <row r="264">
          <cell r="C264" t="str">
            <v>No</v>
          </cell>
          <cell r="D264">
            <v>300</v>
          </cell>
          <cell r="E264">
            <v>1</v>
          </cell>
          <cell r="F264">
            <v>1</v>
          </cell>
          <cell r="H264">
            <v>0</v>
          </cell>
          <cell r="I264">
            <v>1</v>
          </cell>
        </row>
        <row r="265">
          <cell r="C265" t="str">
            <v>No</v>
          </cell>
          <cell r="D265">
            <v>300</v>
          </cell>
          <cell r="E265">
            <v>1</v>
          </cell>
          <cell r="F265">
            <v>0</v>
          </cell>
          <cell r="H265">
            <v>1</v>
          </cell>
          <cell r="I265">
            <v>0</v>
          </cell>
        </row>
        <row r="266">
          <cell r="C266" t="str">
            <v>No</v>
          </cell>
          <cell r="D266">
            <v>300</v>
          </cell>
          <cell r="E266">
            <v>1</v>
          </cell>
          <cell r="F266">
            <v>0.6</v>
          </cell>
          <cell r="H266">
            <v>0.4</v>
          </cell>
          <cell r="I266">
            <v>0.6</v>
          </cell>
        </row>
        <row r="267">
          <cell r="C267" t="str">
            <v>No</v>
          </cell>
          <cell r="D267">
            <v>300</v>
          </cell>
          <cell r="E267">
            <v>1</v>
          </cell>
          <cell r="F267">
            <v>0.6</v>
          </cell>
          <cell r="H267">
            <v>0.4</v>
          </cell>
          <cell r="I267">
            <v>0.6</v>
          </cell>
        </row>
        <row r="268">
          <cell r="C268" t="str">
            <v>No</v>
          </cell>
          <cell r="D268">
            <v>300</v>
          </cell>
          <cell r="E268">
            <v>1</v>
          </cell>
          <cell r="F268">
            <v>0</v>
          </cell>
          <cell r="H268">
            <v>1</v>
          </cell>
          <cell r="I268">
            <v>0</v>
          </cell>
        </row>
        <row r="269">
          <cell r="C269" t="str">
            <v>No</v>
          </cell>
          <cell r="D269">
            <v>300</v>
          </cell>
          <cell r="E269">
            <v>1</v>
          </cell>
          <cell r="F269">
            <v>0.82</v>
          </cell>
          <cell r="H269">
            <v>0.18000000000000005</v>
          </cell>
          <cell r="I269">
            <v>0.82</v>
          </cell>
        </row>
        <row r="270">
          <cell r="C270" t="str">
            <v>No</v>
          </cell>
          <cell r="D270">
            <v>300</v>
          </cell>
          <cell r="E270">
            <v>1</v>
          </cell>
          <cell r="F270">
            <v>0</v>
          </cell>
          <cell r="H270">
            <v>1</v>
          </cell>
          <cell r="I270">
            <v>0</v>
          </cell>
        </row>
        <row r="271">
          <cell r="C271" t="str">
            <v>No</v>
          </cell>
          <cell r="D271">
            <v>300</v>
          </cell>
          <cell r="E271">
            <v>1</v>
          </cell>
          <cell r="F271">
            <v>0.6</v>
          </cell>
          <cell r="H271">
            <v>0.4</v>
          </cell>
          <cell r="I271">
            <v>0.6</v>
          </cell>
        </row>
        <row r="272">
          <cell r="C272" t="str">
            <v>No</v>
          </cell>
          <cell r="D272">
            <v>400</v>
          </cell>
          <cell r="E272">
            <v>1</v>
          </cell>
          <cell r="F272">
            <v>0.82</v>
          </cell>
          <cell r="H272">
            <v>0.18000000000000005</v>
          </cell>
          <cell r="I272">
            <v>0.82</v>
          </cell>
        </row>
        <row r="273">
          <cell r="C273" t="str">
            <v>No</v>
          </cell>
          <cell r="D273">
            <v>400</v>
          </cell>
          <cell r="E273">
            <v>1</v>
          </cell>
          <cell r="F273">
            <v>0.82</v>
          </cell>
          <cell r="H273">
            <v>0.18000000000000005</v>
          </cell>
          <cell r="I273">
            <v>0.82</v>
          </cell>
        </row>
        <row r="274">
          <cell r="C274" t="str">
            <v>No</v>
          </cell>
          <cell r="D274">
            <v>400</v>
          </cell>
          <cell r="E274">
            <v>1</v>
          </cell>
          <cell r="F274">
            <v>0.82</v>
          </cell>
          <cell r="H274">
            <v>0.18000000000000005</v>
          </cell>
          <cell r="I274">
            <v>0.82</v>
          </cell>
        </row>
        <row r="275">
          <cell r="C275" t="str">
            <v>No</v>
          </cell>
          <cell r="D275">
            <v>400</v>
          </cell>
          <cell r="E275">
            <v>1</v>
          </cell>
          <cell r="F275">
            <v>0.82</v>
          </cell>
          <cell r="H275">
            <v>0.18000000000000005</v>
          </cell>
          <cell r="I275">
            <v>0.82</v>
          </cell>
        </row>
        <row r="276">
          <cell r="C276" t="str">
            <v>No</v>
          </cell>
          <cell r="D276">
            <v>400</v>
          </cell>
          <cell r="E276">
            <v>2</v>
          </cell>
          <cell r="F276">
            <v>0</v>
          </cell>
          <cell r="H276">
            <v>2</v>
          </cell>
          <cell r="I276">
            <v>0</v>
          </cell>
        </row>
        <row r="277">
          <cell r="C277" t="str">
            <v>No</v>
          </cell>
          <cell r="D277">
            <v>400</v>
          </cell>
          <cell r="E277">
            <v>1</v>
          </cell>
          <cell r="F277">
            <v>0</v>
          </cell>
          <cell r="H277">
            <v>1</v>
          </cell>
          <cell r="I277">
            <v>0</v>
          </cell>
        </row>
        <row r="278">
          <cell r="C278" t="str">
            <v>No</v>
          </cell>
          <cell r="D278">
            <v>500</v>
          </cell>
          <cell r="E278">
            <v>1</v>
          </cell>
          <cell r="F278">
            <v>0</v>
          </cell>
          <cell r="H278">
            <v>1</v>
          </cell>
          <cell r="I278">
            <v>0</v>
          </cell>
        </row>
        <row r="279">
          <cell r="C279" t="str">
            <v>No</v>
          </cell>
          <cell r="D279">
            <v>500</v>
          </cell>
          <cell r="E279">
            <v>1</v>
          </cell>
          <cell r="F279">
            <v>0</v>
          </cell>
          <cell r="H279">
            <v>1</v>
          </cell>
          <cell r="I279">
            <v>0</v>
          </cell>
        </row>
        <row r="280">
          <cell r="C280" t="str">
            <v>No</v>
          </cell>
          <cell r="D280">
            <v>800</v>
          </cell>
          <cell r="E280">
            <v>1</v>
          </cell>
          <cell r="F280">
            <v>0.82</v>
          </cell>
          <cell r="H280">
            <v>0.18000000000000005</v>
          </cell>
          <cell r="I280">
            <v>0.82</v>
          </cell>
        </row>
        <row r="281">
          <cell r="C281" t="str">
            <v>No</v>
          </cell>
          <cell r="D281">
            <v>800</v>
          </cell>
          <cell r="E281">
            <v>1</v>
          </cell>
          <cell r="F281">
            <v>0</v>
          </cell>
          <cell r="H281">
            <v>1</v>
          </cell>
          <cell r="I281">
            <v>0</v>
          </cell>
        </row>
        <row r="282">
          <cell r="C282" t="str">
            <v>No</v>
          </cell>
          <cell r="D282">
            <v>800</v>
          </cell>
          <cell r="E282">
            <v>1</v>
          </cell>
          <cell r="F282">
            <v>0.82</v>
          </cell>
          <cell r="H282">
            <v>0.18000000000000005</v>
          </cell>
          <cell r="I282">
            <v>0.82</v>
          </cell>
        </row>
        <row r="283">
          <cell r="C283" t="str">
            <v>No</v>
          </cell>
          <cell r="D283">
            <v>800</v>
          </cell>
          <cell r="E283">
            <v>1</v>
          </cell>
          <cell r="F283">
            <v>0.82</v>
          </cell>
          <cell r="H283">
            <v>0.18000000000000005</v>
          </cell>
          <cell r="I283">
            <v>0.82</v>
          </cell>
        </row>
        <row r="284">
          <cell r="C284" t="str">
            <v>No</v>
          </cell>
          <cell r="D284">
            <v>800</v>
          </cell>
          <cell r="E284">
            <v>1</v>
          </cell>
          <cell r="F284">
            <v>0.82</v>
          </cell>
          <cell r="H284">
            <v>0.18000000000000005</v>
          </cell>
          <cell r="I284">
            <v>0.82</v>
          </cell>
        </row>
        <row r="285">
          <cell r="C285" t="str">
            <v>No</v>
          </cell>
          <cell r="D285">
            <v>200</v>
          </cell>
          <cell r="E285">
            <v>1</v>
          </cell>
          <cell r="F285">
            <v>0.82</v>
          </cell>
          <cell r="H285">
            <v>0.18000000000000005</v>
          </cell>
          <cell r="I285">
            <v>0.82</v>
          </cell>
        </row>
        <row r="286">
          <cell r="C286" t="str">
            <v>No</v>
          </cell>
          <cell r="D286">
            <v>200</v>
          </cell>
          <cell r="E286">
            <v>1</v>
          </cell>
          <cell r="F286">
            <v>0</v>
          </cell>
          <cell r="H286">
            <v>1</v>
          </cell>
          <cell r="I286">
            <v>0</v>
          </cell>
        </row>
        <row r="287">
          <cell r="C287" t="str">
            <v>No</v>
          </cell>
          <cell r="D287">
            <v>200</v>
          </cell>
          <cell r="E287">
            <v>1</v>
          </cell>
          <cell r="F287">
            <v>0</v>
          </cell>
          <cell r="H287">
            <v>1</v>
          </cell>
          <cell r="I287">
            <v>0</v>
          </cell>
        </row>
        <row r="288">
          <cell r="C288" t="str">
            <v>No</v>
          </cell>
          <cell r="D288">
            <v>200</v>
          </cell>
          <cell r="E288">
            <v>1</v>
          </cell>
          <cell r="F288">
            <v>0</v>
          </cell>
          <cell r="H288">
            <v>1</v>
          </cell>
          <cell r="I288">
            <v>0</v>
          </cell>
        </row>
        <row r="289">
          <cell r="C289" t="str">
            <v>No</v>
          </cell>
          <cell r="D289">
            <v>200</v>
          </cell>
          <cell r="E289">
            <v>1</v>
          </cell>
          <cell r="F289">
            <v>0</v>
          </cell>
          <cell r="H289">
            <v>1</v>
          </cell>
          <cell r="I289">
            <v>0</v>
          </cell>
        </row>
        <row r="290">
          <cell r="C290" t="str">
            <v>No</v>
          </cell>
          <cell r="D290">
            <v>500</v>
          </cell>
          <cell r="E290">
            <v>1</v>
          </cell>
          <cell r="F290">
            <v>0</v>
          </cell>
          <cell r="H290">
            <v>1</v>
          </cell>
          <cell r="I290">
            <v>0</v>
          </cell>
        </row>
        <row r="291">
          <cell r="C291" t="str">
            <v>No</v>
          </cell>
          <cell r="D291">
            <v>500</v>
          </cell>
          <cell r="E291">
            <v>1</v>
          </cell>
          <cell r="F291">
            <v>0</v>
          </cell>
          <cell r="H291">
            <v>1</v>
          </cell>
          <cell r="I291">
            <v>0</v>
          </cell>
        </row>
        <row r="292">
          <cell r="C292" t="str">
            <v>No</v>
          </cell>
          <cell r="D292">
            <v>500</v>
          </cell>
          <cell r="E292">
            <v>1</v>
          </cell>
          <cell r="F292">
            <v>0</v>
          </cell>
          <cell r="H292">
            <v>1</v>
          </cell>
          <cell r="I292">
            <v>0</v>
          </cell>
        </row>
        <row r="293">
          <cell r="C293" t="str">
            <v>No</v>
          </cell>
          <cell r="D293">
            <v>500</v>
          </cell>
          <cell r="E293">
            <v>1</v>
          </cell>
          <cell r="F293">
            <v>0</v>
          </cell>
          <cell r="H293">
            <v>1</v>
          </cell>
          <cell r="I293">
            <v>0</v>
          </cell>
        </row>
        <row r="294">
          <cell r="C294" t="str">
            <v>No</v>
          </cell>
          <cell r="D294">
            <v>600</v>
          </cell>
          <cell r="E294">
            <v>1</v>
          </cell>
          <cell r="F294">
            <v>0.82</v>
          </cell>
          <cell r="H294">
            <v>0.18000000000000005</v>
          </cell>
          <cell r="I294">
            <v>0.82</v>
          </cell>
        </row>
        <row r="295">
          <cell r="C295" t="str">
            <v>No</v>
          </cell>
          <cell r="D295">
            <v>100</v>
          </cell>
          <cell r="E295">
            <v>1</v>
          </cell>
          <cell r="F295">
            <v>0</v>
          </cell>
          <cell r="H295">
            <v>1</v>
          </cell>
          <cell r="I295">
            <v>0</v>
          </cell>
        </row>
        <row r="296">
          <cell r="C296" t="str">
            <v>No</v>
          </cell>
          <cell r="D296">
            <v>100</v>
          </cell>
          <cell r="E296">
            <v>1</v>
          </cell>
          <cell r="F296">
            <v>0</v>
          </cell>
          <cell r="H296">
            <v>1</v>
          </cell>
          <cell r="I296">
            <v>0</v>
          </cell>
        </row>
        <row r="297">
          <cell r="C297" t="str">
            <v>No</v>
          </cell>
          <cell r="D297">
            <v>100</v>
          </cell>
          <cell r="E297">
            <v>1</v>
          </cell>
          <cell r="F297">
            <v>0</v>
          </cell>
          <cell r="H297">
            <v>1</v>
          </cell>
          <cell r="I297">
            <v>0</v>
          </cell>
        </row>
        <row r="298">
          <cell r="C298" t="str">
            <v>No</v>
          </cell>
          <cell r="D298">
            <v>100</v>
          </cell>
          <cell r="E298">
            <v>1</v>
          </cell>
          <cell r="F298">
            <v>0</v>
          </cell>
          <cell r="H298">
            <v>1</v>
          </cell>
          <cell r="I298">
            <v>0</v>
          </cell>
        </row>
        <row r="299">
          <cell r="C299" t="str">
            <v>No</v>
          </cell>
          <cell r="D299">
            <v>200</v>
          </cell>
          <cell r="E299">
            <v>1</v>
          </cell>
          <cell r="F299">
            <v>0.15</v>
          </cell>
          <cell r="H299">
            <v>0.85</v>
          </cell>
          <cell r="I299">
            <v>0.15</v>
          </cell>
        </row>
        <row r="300">
          <cell r="C300" t="str">
            <v>No</v>
          </cell>
          <cell r="D300">
            <v>300</v>
          </cell>
          <cell r="E300">
            <v>1</v>
          </cell>
          <cell r="F300">
            <v>0</v>
          </cell>
          <cell r="H300">
            <v>1</v>
          </cell>
          <cell r="I300">
            <v>0</v>
          </cell>
        </row>
        <row r="301">
          <cell r="C301" t="str">
            <v>No</v>
          </cell>
          <cell r="D301">
            <v>300</v>
          </cell>
          <cell r="E301">
            <v>3</v>
          </cell>
          <cell r="F301">
            <v>0</v>
          </cell>
          <cell r="H301">
            <v>3</v>
          </cell>
          <cell r="I301">
            <v>0</v>
          </cell>
        </row>
        <row r="302">
          <cell r="C302" t="str">
            <v>No</v>
          </cell>
          <cell r="D302">
            <v>300</v>
          </cell>
          <cell r="E302">
            <v>1</v>
          </cell>
          <cell r="F302">
            <v>0</v>
          </cell>
          <cell r="H302">
            <v>1</v>
          </cell>
          <cell r="I302">
            <v>0</v>
          </cell>
        </row>
        <row r="303">
          <cell r="C303" t="str">
            <v>No</v>
          </cell>
          <cell r="D303">
            <v>300</v>
          </cell>
          <cell r="E303">
            <v>2</v>
          </cell>
          <cell r="F303">
            <v>0</v>
          </cell>
          <cell r="H303">
            <v>2</v>
          </cell>
          <cell r="I303">
            <v>0</v>
          </cell>
        </row>
        <row r="304">
          <cell r="C304" t="str">
            <v>No</v>
          </cell>
          <cell r="D304">
            <v>300</v>
          </cell>
          <cell r="E304">
            <v>1</v>
          </cell>
          <cell r="F304">
            <v>0.82</v>
          </cell>
          <cell r="H304">
            <v>0.18000000000000005</v>
          </cell>
          <cell r="I304">
            <v>0.82</v>
          </cell>
        </row>
        <row r="305">
          <cell r="C305" t="str">
            <v>No</v>
          </cell>
          <cell r="D305">
            <v>600</v>
          </cell>
          <cell r="E305">
            <v>4</v>
          </cell>
          <cell r="F305">
            <v>2.4</v>
          </cell>
          <cell r="H305">
            <v>1.6</v>
          </cell>
          <cell r="I305">
            <v>2.4</v>
          </cell>
        </row>
        <row r="306">
          <cell r="C306" t="str">
            <v>No</v>
          </cell>
          <cell r="D306">
            <v>800</v>
          </cell>
          <cell r="E306">
            <v>1</v>
          </cell>
          <cell r="F306">
            <v>0.82</v>
          </cell>
          <cell r="H306">
            <v>0.18000000000000005</v>
          </cell>
          <cell r="I306">
            <v>0.82</v>
          </cell>
        </row>
        <row r="307">
          <cell r="C307" t="str">
            <v>No</v>
          </cell>
          <cell r="D307">
            <v>100</v>
          </cell>
          <cell r="E307">
            <v>1</v>
          </cell>
          <cell r="F307">
            <v>0</v>
          </cell>
          <cell r="H307">
            <v>1</v>
          </cell>
          <cell r="I307">
            <v>0</v>
          </cell>
        </row>
        <row r="308">
          <cell r="C308" t="str">
            <v>No</v>
          </cell>
          <cell r="D308">
            <v>100</v>
          </cell>
          <cell r="E308">
            <v>1</v>
          </cell>
          <cell r="F308">
            <v>0</v>
          </cell>
          <cell r="H308">
            <v>1</v>
          </cell>
          <cell r="I308">
            <v>0</v>
          </cell>
        </row>
        <row r="309">
          <cell r="C309" t="str">
            <v>No</v>
          </cell>
          <cell r="D309">
            <v>100</v>
          </cell>
          <cell r="E309">
            <v>1</v>
          </cell>
          <cell r="F309">
            <v>0</v>
          </cell>
          <cell r="H309">
            <v>1</v>
          </cell>
          <cell r="I309">
            <v>0</v>
          </cell>
        </row>
        <row r="310">
          <cell r="C310" t="str">
            <v>No</v>
          </cell>
          <cell r="D310">
            <v>200</v>
          </cell>
          <cell r="E310">
            <v>1</v>
          </cell>
          <cell r="F310">
            <v>0.15</v>
          </cell>
          <cell r="H310">
            <v>0.85</v>
          </cell>
          <cell r="I310">
            <v>0.15</v>
          </cell>
        </row>
        <row r="311">
          <cell r="C311" t="str">
            <v>No</v>
          </cell>
          <cell r="D311">
            <v>200</v>
          </cell>
          <cell r="E311">
            <v>1</v>
          </cell>
          <cell r="F311">
            <v>0.15</v>
          </cell>
          <cell r="H311">
            <v>0.85</v>
          </cell>
          <cell r="I311">
            <v>0.15</v>
          </cell>
        </row>
        <row r="312">
          <cell r="C312" t="str">
            <v>No</v>
          </cell>
          <cell r="D312">
            <v>200</v>
          </cell>
          <cell r="E312">
            <v>1</v>
          </cell>
          <cell r="F312">
            <v>0.59699999999999998</v>
          </cell>
          <cell r="H312">
            <v>0.40300000000000002</v>
          </cell>
          <cell r="I312">
            <v>0.59699999999999998</v>
          </cell>
        </row>
        <row r="313">
          <cell r="C313" t="str">
            <v>No</v>
          </cell>
          <cell r="D313">
            <v>200</v>
          </cell>
          <cell r="E313">
            <v>1</v>
          </cell>
          <cell r="F313">
            <v>0</v>
          </cell>
          <cell r="H313">
            <v>1</v>
          </cell>
          <cell r="I313">
            <v>0</v>
          </cell>
        </row>
        <row r="314">
          <cell r="C314" t="str">
            <v>No</v>
          </cell>
          <cell r="D314">
            <v>300</v>
          </cell>
          <cell r="E314">
            <v>1</v>
          </cell>
          <cell r="F314">
            <v>0</v>
          </cell>
          <cell r="H314">
            <v>1</v>
          </cell>
          <cell r="I314">
            <v>0</v>
          </cell>
        </row>
        <row r="315">
          <cell r="C315" t="str">
            <v>No</v>
          </cell>
          <cell r="D315">
            <v>500</v>
          </cell>
          <cell r="E315">
            <v>1</v>
          </cell>
          <cell r="F315">
            <v>0</v>
          </cell>
          <cell r="H315">
            <v>1</v>
          </cell>
          <cell r="I315">
            <v>0</v>
          </cell>
        </row>
        <row r="316">
          <cell r="C316" t="str">
            <v>No</v>
          </cell>
          <cell r="D316">
            <v>500</v>
          </cell>
          <cell r="E316">
            <v>1</v>
          </cell>
          <cell r="F316">
            <v>0.15</v>
          </cell>
          <cell r="H316">
            <v>0.85</v>
          </cell>
          <cell r="I316">
            <v>0.15</v>
          </cell>
        </row>
        <row r="317">
          <cell r="C317" t="str">
            <v>No</v>
          </cell>
          <cell r="D317">
            <v>500</v>
          </cell>
          <cell r="E317">
            <v>1</v>
          </cell>
          <cell r="F317">
            <v>0</v>
          </cell>
          <cell r="H317">
            <v>1</v>
          </cell>
          <cell r="I317">
            <v>0</v>
          </cell>
        </row>
        <row r="318">
          <cell r="C318" t="str">
            <v>No</v>
          </cell>
          <cell r="D318">
            <v>500</v>
          </cell>
          <cell r="E318">
            <v>1</v>
          </cell>
          <cell r="F318">
            <v>0.15</v>
          </cell>
          <cell r="H318">
            <v>0.85</v>
          </cell>
          <cell r="I318">
            <v>0.15</v>
          </cell>
        </row>
        <row r="319">
          <cell r="C319" t="str">
            <v>No</v>
          </cell>
          <cell r="D319">
            <v>500</v>
          </cell>
          <cell r="E319">
            <v>1</v>
          </cell>
          <cell r="F319">
            <v>0</v>
          </cell>
          <cell r="H319">
            <v>1</v>
          </cell>
          <cell r="I319">
            <v>0</v>
          </cell>
        </row>
        <row r="320">
          <cell r="C320" t="str">
            <v>No</v>
          </cell>
          <cell r="D320">
            <v>500</v>
          </cell>
          <cell r="E320">
            <v>1</v>
          </cell>
          <cell r="F320">
            <v>0</v>
          </cell>
          <cell r="H320">
            <v>1</v>
          </cell>
          <cell r="I320">
            <v>0</v>
          </cell>
        </row>
        <row r="321">
          <cell r="C321" t="str">
            <v>No</v>
          </cell>
          <cell r="D321">
            <v>500</v>
          </cell>
          <cell r="E321">
            <v>1</v>
          </cell>
          <cell r="F321">
            <v>0</v>
          </cell>
          <cell r="H321">
            <v>1</v>
          </cell>
          <cell r="I321">
            <v>0</v>
          </cell>
        </row>
        <row r="322">
          <cell r="C322" t="str">
            <v>No</v>
          </cell>
          <cell r="D322">
            <v>500</v>
          </cell>
          <cell r="E322">
            <v>1</v>
          </cell>
          <cell r="F322">
            <v>0</v>
          </cell>
          <cell r="H322">
            <v>1</v>
          </cell>
          <cell r="I322">
            <v>0</v>
          </cell>
        </row>
        <row r="323">
          <cell r="C323" t="str">
            <v>No</v>
          </cell>
          <cell r="D323">
            <v>600</v>
          </cell>
          <cell r="E323">
            <v>1</v>
          </cell>
          <cell r="F323">
            <v>0</v>
          </cell>
          <cell r="H323">
            <v>1</v>
          </cell>
          <cell r="I323">
            <v>0</v>
          </cell>
        </row>
        <row r="324">
          <cell r="C324" t="str">
            <v>No</v>
          </cell>
          <cell r="D324">
            <v>700</v>
          </cell>
          <cell r="E324">
            <v>1</v>
          </cell>
          <cell r="F324">
            <v>0.6</v>
          </cell>
          <cell r="H324">
            <v>0.4</v>
          </cell>
          <cell r="I324">
            <v>0.6</v>
          </cell>
        </row>
        <row r="325">
          <cell r="C325" t="str">
            <v>No</v>
          </cell>
          <cell r="D325">
            <v>800</v>
          </cell>
          <cell r="E325">
            <v>1</v>
          </cell>
          <cell r="F325">
            <v>0</v>
          </cell>
          <cell r="H325">
            <v>1</v>
          </cell>
          <cell r="I325">
            <v>0</v>
          </cell>
        </row>
        <row r="326">
          <cell r="C326" t="str">
            <v>No</v>
          </cell>
          <cell r="D326">
            <v>800</v>
          </cell>
          <cell r="E326">
            <v>1</v>
          </cell>
          <cell r="F326">
            <v>0</v>
          </cell>
          <cell r="H326">
            <v>1</v>
          </cell>
          <cell r="I326">
            <v>0</v>
          </cell>
        </row>
        <row r="327">
          <cell r="C327" t="str">
            <v>No</v>
          </cell>
          <cell r="D327">
            <v>900</v>
          </cell>
          <cell r="E327">
            <v>1</v>
          </cell>
          <cell r="F327">
            <v>0</v>
          </cell>
          <cell r="H327">
            <v>1</v>
          </cell>
        </row>
        <row r="328">
          <cell r="C328" t="str">
            <v>No</v>
          </cell>
          <cell r="D328">
            <v>900</v>
          </cell>
          <cell r="E328">
            <v>1</v>
          </cell>
          <cell r="F328">
            <v>0</v>
          </cell>
          <cell r="H328">
            <v>1</v>
          </cell>
        </row>
        <row r="329">
          <cell r="C329" t="str">
            <v>No</v>
          </cell>
          <cell r="D329">
            <v>900</v>
          </cell>
          <cell r="E329">
            <v>1</v>
          </cell>
          <cell r="F329">
            <v>0</v>
          </cell>
          <cell r="H329">
            <v>1</v>
          </cell>
        </row>
        <row r="330">
          <cell r="C330" t="str">
            <v>No</v>
          </cell>
          <cell r="D330">
            <v>900</v>
          </cell>
          <cell r="E330">
            <v>1</v>
          </cell>
          <cell r="F330">
            <v>0</v>
          </cell>
          <cell r="H330">
            <v>1</v>
          </cell>
        </row>
        <row r="331">
          <cell r="C331" t="str">
            <v>No</v>
          </cell>
          <cell r="D331">
            <v>900</v>
          </cell>
          <cell r="E331">
            <v>1</v>
          </cell>
          <cell r="F331">
            <v>0</v>
          </cell>
          <cell r="H331">
            <v>1</v>
          </cell>
        </row>
        <row r="332">
          <cell r="C332" t="str">
            <v>No</v>
          </cell>
          <cell r="D332">
            <v>900</v>
          </cell>
          <cell r="E332">
            <v>1</v>
          </cell>
          <cell r="F332">
            <v>0</v>
          </cell>
          <cell r="H332">
            <v>1</v>
          </cell>
        </row>
        <row r="333">
          <cell r="C333" t="str">
            <v>No</v>
          </cell>
          <cell r="D333">
            <v>900</v>
          </cell>
          <cell r="E333">
            <v>1</v>
          </cell>
          <cell r="F333">
            <v>0</v>
          </cell>
          <cell r="H333">
            <v>1</v>
          </cell>
        </row>
        <row r="334">
          <cell r="C334" t="str">
            <v>No</v>
          </cell>
          <cell r="D334">
            <v>900</v>
          </cell>
          <cell r="E334">
            <v>1</v>
          </cell>
          <cell r="F334">
            <v>0</v>
          </cell>
          <cell r="H334">
            <v>1</v>
          </cell>
        </row>
        <row r="335">
          <cell r="C335" t="str">
            <v>No</v>
          </cell>
          <cell r="D335">
            <v>900</v>
          </cell>
          <cell r="E335">
            <v>1</v>
          </cell>
          <cell r="F335">
            <v>0</v>
          </cell>
          <cell r="H335">
            <v>1</v>
          </cell>
        </row>
        <row r="336">
          <cell r="C336" t="str">
            <v>No</v>
          </cell>
          <cell r="D336">
            <v>900</v>
          </cell>
          <cell r="E336">
            <v>1</v>
          </cell>
          <cell r="F336">
            <v>0</v>
          </cell>
          <cell r="H336">
            <v>1</v>
          </cell>
        </row>
        <row r="337">
          <cell r="C337" t="str">
            <v>No</v>
          </cell>
          <cell r="D337">
            <v>900</v>
          </cell>
          <cell r="E337">
            <v>1</v>
          </cell>
          <cell r="F337">
            <v>0</v>
          </cell>
          <cell r="H337">
            <v>1</v>
          </cell>
        </row>
        <row r="338">
          <cell r="C338" t="str">
            <v>No</v>
          </cell>
          <cell r="D338">
            <v>900</v>
          </cell>
          <cell r="E338">
            <v>1</v>
          </cell>
          <cell r="F338">
            <v>0</v>
          </cell>
          <cell r="H338">
            <v>1</v>
          </cell>
        </row>
        <row r="339">
          <cell r="C339" t="str">
            <v>No</v>
          </cell>
          <cell r="D339">
            <v>900</v>
          </cell>
          <cell r="E339">
            <v>1</v>
          </cell>
          <cell r="F339">
            <v>0</v>
          </cell>
          <cell r="H339">
            <v>1</v>
          </cell>
        </row>
        <row r="340">
          <cell r="C340" t="str">
            <v>No</v>
          </cell>
          <cell r="D340">
            <v>900</v>
          </cell>
          <cell r="E340">
            <v>1</v>
          </cell>
          <cell r="F340">
            <v>0</v>
          </cell>
          <cell r="H340">
            <v>1</v>
          </cell>
        </row>
        <row r="341">
          <cell r="C341" t="str">
            <v>No</v>
          </cell>
          <cell r="D341">
            <v>900</v>
          </cell>
          <cell r="E341">
            <v>1</v>
          </cell>
          <cell r="F341">
            <v>0</v>
          </cell>
          <cell r="H341">
            <v>1</v>
          </cell>
        </row>
        <row r="342">
          <cell r="C342" t="str">
            <v>No</v>
          </cell>
          <cell r="D342">
            <v>900</v>
          </cell>
          <cell r="E342">
            <v>1</v>
          </cell>
          <cell r="F342">
            <v>0</v>
          </cell>
          <cell r="H342">
            <v>1</v>
          </cell>
        </row>
        <row r="343">
          <cell r="C343" t="str">
            <v>No</v>
          </cell>
          <cell r="D343">
            <v>900</v>
          </cell>
          <cell r="E343">
            <v>1</v>
          </cell>
          <cell r="F343">
            <v>0</v>
          </cell>
          <cell r="H343">
            <v>1</v>
          </cell>
        </row>
        <row r="344">
          <cell r="C344" t="str">
            <v>No</v>
          </cell>
          <cell r="D344">
            <v>900</v>
          </cell>
          <cell r="E344">
            <v>1</v>
          </cell>
          <cell r="F344">
            <v>0</v>
          </cell>
          <cell r="H344">
            <v>1</v>
          </cell>
        </row>
        <row r="345">
          <cell r="C345" t="str">
            <v>No</v>
          </cell>
          <cell r="D345">
            <v>900</v>
          </cell>
          <cell r="E345">
            <v>1</v>
          </cell>
          <cell r="F345">
            <v>0</v>
          </cell>
          <cell r="H345">
            <v>1</v>
          </cell>
        </row>
        <row r="346">
          <cell r="C346" t="str">
            <v>No</v>
          </cell>
          <cell r="D346">
            <v>900</v>
          </cell>
          <cell r="E346">
            <v>1</v>
          </cell>
          <cell r="F346">
            <v>0</v>
          </cell>
          <cell r="H346">
            <v>1</v>
          </cell>
        </row>
        <row r="347">
          <cell r="C347" t="str">
            <v>No</v>
          </cell>
          <cell r="D347">
            <v>900</v>
          </cell>
          <cell r="E347">
            <v>1</v>
          </cell>
          <cell r="F347">
            <v>0</v>
          </cell>
          <cell r="H347">
            <v>1</v>
          </cell>
        </row>
        <row r="348">
          <cell r="C348" t="str">
            <v>No</v>
          </cell>
          <cell r="D348">
            <v>900</v>
          </cell>
          <cell r="E348">
            <v>1</v>
          </cell>
          <cell r="F348">
            <v>0</v>
          </cell>
          <cell r="H348">
            <v>1</v>
          </cell>
        </row>
        <row r="349">
          <cell r="C349" t="str">
            <v>No</v>
          </cell>
          <cell r="D349">
            <v>900</v>
          </cell>
          <cell r="E349">
            <v>1</v>
          </cell>
          <cell r="F349">
            <v>0</v>
          </cell>
          <cell r="H349">
            <v>1</v>
          </cell>
        </row>
        <row r="350">
          <cell r="C350" t="str">
            <v>No</v>
          </cell>
          <cell r="D350">
            <v>900</v>
          </cell>
          <cell r="E350">
            <v>1</v>
          </cell>
          <cell r="F350">
            <v>0</v>
          </cell>
          <cell r="H350">
            <v>1</v>
          </cell>
        </row>
        <row r="351">
          <cell r="C351" t="str">
            <v>No</v>
          </cell>
          <cell r="D351">
            <v>900</v>
          </cell>
          <cell r="E351">
            <v>1</v>
          </cell>
          <cell r="F351">
            <v>0</v>
          </cell>
          <cell r="H351">
            <v>1</v>
          </cell>
        </row>
        <row r="352">
          <cell r="C352" t="str">
            <v>No</v>
          </cell>
          <cell r="D352">
            <v>900</v>
          </cell>
          <cell r="E352">
            <v>1</v>
          </cell>
          <cell r="F352">
            <v>0</v>
          </cell>
          <cell r="H352">
            <v>1</v>
          </cell>
        </row>
        <row r="353">
          <cell r="C353" t="str">
            <v>No</v>
          </cell>
          <cell r="D353">
            <v>900</v>
          </cell>
          <cell r="E353">
            <v>1</v>
          </cell>
          <cell r="F353">
            <v>0</v>
          </cell>
          <cell r="H353">
            <v>1</v>
          </cell>
        </row>
        <row r="354">
          <cell r="C354" t="str">
            <v>No</v>
          </cell>
          <cell r="D354">
            <v>900</v>
          </cell>
          <cell r="E354">
            <v>1</v>
          </cell>
          <cell r="F354">
            <v>0</v>
          </cell>
          <cell r="H354">
            <v>1</v>
          </cell>
        </row>
        <row r="355">
          <cell r="C355" t="str">
            <v>No</v>
          </cell>
          <cell r="D355">
            <v>900</v>
          </cell>
          <cell r="E355">
            <v>1</v>
          </cell>
          <cell r="F355">
            <v>0</v>
          </cell>
          <cell r="H355">
            <v>1</v>
          </cell>
        </row>
        <row r="356">
          <cell r="C356" t="str">
            <v>No</v>
          </cell>
          <cell r="D356">
            <v>900</v>
          </cell>
          <cell r="E356">
            <v>1</v>
          </cell>
          <cell r="F356">
            <v>0</v>
          </cell>
          <cell r="H356">
            <v>1</v>
          </cell>
        </row>
        <row r="357">
          <cell r="C357" t="str">
            <v>No</v>
          </cell>
          <cell r="D357">
            <v>900</v>
          </cell>
          <cell r="E357">
            <v>1</v>
          </cell>
          <cell r="F357">
            <v>0</v>
          </cell>
          <cell r="H357">
            <v>1</v>
          </cell>
        </row>
        <row r="358">
          <cell r="C358" t="str">
            <v>No</v>
          </cell>
          <cell r="D358">
            <v>900</v>
          </cell>
          <cell r="E358">
            <v>1</v>
          </cell>
          <cell r="F358">
            <v>0</v>
          </cell>
          <cell r="H358">
            <v>1</v>
          </cell>
        </row>
        <row r="359">
          <cell r="C359" t="str">
            <v>No</v>
          </cell>
          <cell r="D359">
            <v>900</v>
          </cell>
          <cell r="E359">
            <v>1</v>
          </cell>
          <cell r="F359">
            <v>0</v>
          </cell>
          <cell r="H359">
            <v>1</v>
          </cell>
        </row>
        <row r="360">
          <cell r="C360" t="str">
            <v>No</v>
          </cell>
          <cell r="D360">
            <v>900</v>
          </cell>
          <cell r="E360">
            <v>1</v>
          </cell>
          <cell r="F360">
            <v>0</v>
          </cell>
          <cell r="H360">
            <v>1</v>
          </cell>
        </row>
        <row r="361">
          <cell r="C361" t="str">
            <v>No</v>
          </cell>
          <cell r="D361">
            <v>900</v>
          </cell>
          <cell r="E361">
            <v>1</v>
          </cell>
          <cell r="F361">
            <v>0</v>
          </cell>
          <cell r="H361">
            <v>1</v>
          </cell>
        </row>
        <row r="362">
          <cell r="C362" t="str">
            <v>--</v>
          </cell>
          <cell r="D362" t="str">
            <v>HDPE PLANT</v>
          </cell>
          <cell r="E362">
            <v>170</v>
          </cell>
          <cell r="F362">
            <v>60.520000000000039</v>
          </cell>
          <cell r="H362">
            <v>109.47999999999996</v>
          </cell>
          <cell r="I362">
            <v>58.73</v>
          </cell>
        </row>
        <row r="363">
          <cell r="C363" t="str">
            <v>No</v>
          </cell>
          <cell r="D363">
            <v>100</v>
          </cell>
          <cell r="E363">
            <v>1</v>
          </cell>
          <cell r="F363">
            <v>0.6</v>
          </cell>
          <cell r="H363">
            <v>0.4</v>
          </cell>
          <cell r="I363">
            <v>0.6</v>
          </cell>
        </row>
        <row r="364">
          <cell r="C364" t="str">
            <v>No</v>
          </cell>
          <cell r="D364">
            <v>100</v>
          </cell>
          <cell r="E364">
            <v>4</v>
          </cell>
          <cell r="F364">
            <v>2.4</v>
          </cell>
          <cell r="H364">
            <v>1.6</v>
          </cell>
          <cell r="I364">
            <v>2.4</v>
          </cell>
        </row>
        <row r="365">
          <cell r="C365" t="str">
            <v>No</v>
          </cell>
          <cell r="D365">
            <v>100</v>
          </cell>
          <cell r="E365">
            <v>2</v>
          </cell>
          <cell r="F365">
            <v>1.64</v>
          </cell>
          <cell r="H365">
            <v>0.3600000000000001</v>
          </cell>
          <cell r="I365">
            <v>1.64</v>
          </cell>
        </row>
        <row r="366">
          <cell r="C366" t="str">
            <v>No</v>
          </cell>
          <cell r="D366">
            <v>100</v>
          </cell>
          <cell r="E366">
            <v>2</v>
          </cell>
          <cell r="F366">
            <v>1.64</v>
          </cell>
          <cell r="H366">
            <v>0.3600000000000001</v>
          </cell>
          <cell r="I366">
            <v>1.64</v>
          </cell>
        </row>
        <row r="367">
          <cell r="C367" t="str">
            <v>No</v>
          </cell>
          <cell r="D367">
            <v>100</v>
          </cell>
          <cell r="E367">
            <v>1</v>
          </cell>
          <cell r="F367">
            <v>0.82</v>
          </cell>
          <cell r="H367">
            <v>0.18000000000000005</v>
          </cell>
          <cell r="I367">
            <v>0.82</v>
          </cell>
        </row>
        <row r="368">
          <cell r="C368" t="str">
            <v>No</v>
          </cell>
          <cell r="D368">
            <v>100</v>
          </cell>
          <cell r="E368">
            <v>2</v>
          </cell>
          <cell r="F368">
            <v>0</v>
          </cell>
          <cell r="H368">
            <v>2</v>
          </cell>
          <cell r="I368">
            <v>0</v>
          </cell>
        </row>
        <row r="369">
          <cell r="C369" t="str">
            <v>No</v>
          </cell>
          <cell r="D369">
            <v>100</v>
          </cell>
          <cell r="E369">
            <v>2</v>
          </cell>
          <cell r="F369">
            <v>0</v>
          </cell>
          <cell r="H369">
            <v>2</v>
          </cell>
          <cell r="I369">
            <v>0</v>
          </cell>
        </row>
        <row r="370">
          <cell r="C370" t="str">
            <v>No</v>
          </cell>
          <cell r="D370">
            <v>100</v>
          </cell>
          <cell r="E370">
            <v>1</v>
          </cell>
          <cell r="F370">
            <v>0.6</v>
          </cell>
          <cell r="H370">
            <v>0.4</v>
          </cell>
          <cell r="I370">
            <v>0.6</v>
          </cell>
        </row>
        <row r="371">
          <cell r="C371" t="str">
            <v>No</v>
          </cell>
          <cell r="D371">
            <v>100</v>
          </cell>
          <cell r="E371">
            <v>2</v>
          </cell>
          <cell r="F371">
            <v>1.64</v>
          </cell>
          <cell r="H371">
            <v>0.3600000000000001</v>
          </cell>
          <cell r="I371">
            <v>1.64</v>
          </cell>
        </row>
        <row r="372">
          <cell r="C372" t="str">
            <v>No</v>
          </cell>
          <cell r="D372">
            <v>100</v>
          </cell>
          <cell r="E372">
            <v>2</v>
          </cell>
          <cell r="F372">
            <v>1.2</v>
          </cell>
          <cell r="H372">
            <v>0.8</v>
          </cell>
          <cell r="I372">
            <v>1.2</v>
          </cell>
        </row>
        <row r="373">
          <cell r="C373" t="str">
            <v>No</v>
          </cell>
          <cell r="D373">
            <v>200</v>
          </cell>
          <cell r="E373">
            <v>2</v>
          </cell>
          <cell r="F373">
            <v>1.64</v>
          </cell>
          <cell r="H373">
            <v>0.3600000000000001</v>
          </cell>
          <cell r="I373">
            <v>1.64</v>
          </cell>
        </row>
        <row r="374">
          <cell r="C374" t="str">
            <v>No</v>
          </cell>
          <cell r="D374">
            <v>200</v>
          </cell>
          <cell r="E374">
            <v>2</v>
          </cell>
          <cell r="F374">
            <v>1.2</v>
          </cell>
          <cell r="H374">
            <v>0.8</v>
          </cell>
          <cell r="I374">
            <v>1.2</v>
          </cell>
        </row>
        <row r="375">
          <cell r="C375" t="str">
            <v>No</v>
          </cell>
          <cell r="D375">
            <v>200</v>
          </cell>
          <cell r="E375">
            <v>2</v>
          </cell>
          <cell r="F375">
            <v>0</v>
          </cell>
          <cell r="H375">
            <v>2</v>
          </cell>
          <cell r="I375">
            <v>0</v>
          </cell>
        </row>
        <row r="376">
          <cell r="C376" t="str">
            <v>No</v>
          </cell>
          <cell r="D376">
            <v>300</v>
          </cell>
          <cell r="E376">
            <v>2</v>
          </cell>
          <cell r="F376">
            <v>1.64</v>
          </cell>
          <cell r="H376">
            <v>0.3600000000000001</v>
          </cell>
          <cell r="I376">
            <v>1.64</v>
          </cell>
        </row>
        <row r="377">
          <cell r="C377" t="str">
            <v>No</v>
          </cell>
          <cell r="D377">
            <v>300</v>
          </cell>
          <cell r="E377">
            <v>2</v>
          </cell>
          <cell r="F377">
            <v>1.64</v>
          </cell>
          <cell r="H377">
            <v>0.3600000000000001</v>
          </cell>
          <cell r="I377">
            <v>1.64</v>
          </cell>
        </row>
        <row r="378">
          <cell r="C378" t="str">
            <v>No</v>
          </cell>
          <cell r="D378">
            <v>300</v>
          </cell>
          <cell r="E378">
            <v>2</v>
          </cell>
          <cell r="F378">
            <v>1.2</v>
          </cell>
          <cell r="H378">
            <v>0.8</v>
          </cell>
          <cell r="I378">
            <v>1.2</v>
          </cell>
        </row>
        <row r="379">
          <cell r="C379" t="str">
            <v>No</v>
          </cell>
          <cell r="D379">
            <v>300</v>
          </cell>
          <cell r="E379">
            <v>2</v>
          </cell>
          <cell r="F379">
            <v>1.64</v>
          </cell>
          <cell r="H379">
            <v>0.3600000000000001</v>
          </cell>
          <cell r="I379">
            <v>1.64</v>
          </cell>
        </row>
        <row r="380">
          <cell r="C380" t="str">
            <v>No</v>
          </cell>
          <cell r="D380">
            <v>300</v>
          </cell>
          <cell r="E380">
            <v>2</v>
          </cell>
          <cell r="F380">
            <v>1.64</v>
          </cell>
          <cell r="H380">
            <v>0.3600000000000001</v>
          </cell>
          <cell r="I380">
            <v>1.64</v>
          </cell>
        </row>
        <row r="381">
          <cell r="C381" t="str">
            <v>No</v>
          </cell>
          <cell r="D381">
            <v>300</v>
          </cell>
          <cell r="E381">
            <v>2</v>
          </cell>
          <cell r="F381">
            <v>1.64</v>
          </cell>
          <cell r="H381">
            <v>0.3600000000000001</v>
          </cell>
          <cell r="I381">
            <v>1.64</v>
          </cell>
        </row>
        <row r="382">
          <cell r="C382" t="str">
            <v>No</v>
          </cell>
          <cell r="D382">
            <v>300</v>
          </cell>
          <cell r="E382">
            <v>1</v>
          </cell>
          <cell r="F382">
            <v>0.6</v>
          </cell>
          <cell r="H382">
            <v>0.4</v>
          </cell>
          <cell r="I382">
            <v>0.6</v>
          </cell>
        </row>
        <row r="383">
          <cell r="C383" t="str">
            <v>No</v>
          </cell>
          <cell r="D383">
            <v>400</v>
          </cell>
          <cell r="E383">
            <v>2</v>
          </cell>
          <cell r="F383">
            <v>1.64</v>
          </cell>
          <cell r="H383">
            <v>0.3600000000000001</v>
          </cell>
          <cell r="I383">
            <v>1.64</v>
          </cell>
        </row>
        <row r="384">
          <cell r="C384" t="str">
            <v>No</v>
          </cell>
          <cell r="D384">
            <v>400</v>
          </cell>
          <cell r="E384">
            <v>2</v>
          </cell>
          <cell r="F384">
            <v>1.64</v>
          </cell>
          <cell r="H384">
            <v>0.3600000000000001</v>
          </cell>
          <cell r="I384">
            <v>1.64</v>
          </cell>
        </row>
        <row r="385">
          <cell r="C385" t="str">
            <v>No</v>
          </cell>
          <cell r="D385">
            <v>400</v>
          </cell>
          <cell r="E385">
            <v>1</v>
          </cell>
          <cell r="F385">
            <v>0.82</v>
          </cell>
          <cell r="H385">
            <v>0.18000000000000005</v>
          </cell>
          <cell r="I385">
            <v>0.82</v>
          </cell>
        </row>
        <row r="386">
          <cell r="C386" t="str">
            <v>No</v>
          </cell>
          <cell r="D386">
            <v>400</v>
          </cell>
          <cell r="E386">
            <v>1</v>
          </cell>
          <cell r="F386">
            <v>0</v>
          </cell>
          <cell r="H386">
            <v>1</v>
          </cell>
          <cell r="I386">
            <v>0</v>
          </cell>
        </row>
        <row r="387">
          <cell r="C387" t="str">
            <v>No</v>
          </cell>
          <cell r="D387">
            <v>400</v>
          </cell>
          <cell r="E387">
            <v>2</v>
          </cell>
          <cell r="F387">
            <v>1.64</v>
          </cell>
          <cell r="H387">
            <v>0.3600000000000001</v>
          </cell>
          <cell r="I387">
            <v>1.64</v>
          </cell>
        </row>
        <row r="388">
          <cell r="C388" t="str">
            <v>No</v>
          </cell>
          <cell r="D388">
            <v>400</v>
          </cell>
          <cell r="E388">
            <v>2</v>
          </cell>
          <cell r="F388">
            <v>1.64</v>
          </cell>
          <cell r="H388">
            <v>0.3600000000000001</v>
          </cell>
          <cell r="I388">
            <v>1.64</v>
          </cell>
        </row>
        <row r="389">
          <cell r="C389" t="str">
            <v>No</v>
          </cell>
          <cell r="D389">
            <v>400</v>
          </cell>
          <cell r="E389">
            <v>1</v>
          </cell>
          <cell r="F389">
            <v>0.82</v>
          </cell>
          <cell r="H389">
            <v>0.18000000000000005</v>
          </cell>
          <cell r="I389">
            <v>0.82</v>
          </cell>
        </row>
        <row r="390">
          <cell r="C390" t="str">
            <v>No</v>
          </cell>
          <cell r="D390">
            <v>500</v>
          </cell>
          <cell r="E390">
            <v>2</v>
          </cell>
          <cell r="F390">
            <v>1.2</v>
          </cell>
          <cell r="H390">
            <v>0.8</v>
          </cell>
          <cell r="I390">
            <v>1.2</v>
          </cell>
        </row>
        <row r="391">
          <cell r="C391" t="str">
            <v>No</v>
          </cell>
          <cell r="D391">
            <v>600</v>
          </cell>
          <cell r="E391">
            <v>4</v>
          </cell>
          <cell r="F391">
            <v>3.28</v>
          </cell>
          <cell r="H391">
            <v>0.7200000000000002</v>
          </cell>
          <cell r="I391">
            <v>3.28</v>
          </cell>
        </row>
        <row r="392">
          <cell r="C392" t="str">
            <v>No</v>
          </cell>
          <cell r="D392">
            <v>600</v>
          </cell>
          <cell r="E392">
            <v>1</v>
          </cell>
          <cell r="F392">
            <v>0</v>
          </cell>
          <cell r="H392">
            <v>1</v>
          </cell>
          <cell r="I392">
            <v>0</v>
          </cell>
        </row>
        <row r="393">
          <cell r="C393" t="str">
            <v>No</v>
          </cell>
          <cell r="D393">
            <v>800</v>
          </cell>
          <cell r="E393">
            <v>2</v>
          </cell>
          <cell r="F393">
            <v>1.64</v>
          </cell>
          <cell r="H393">
            <v>0.3600000000000001</v>
          </cell>
          <cell r="I393">
            <v>1.2</v>
          </cell>
        </row>
        <row r="394">
          <cell r="C394" t="str">
            <v>No</v>
          </cell>
          <cell r="D394">
            <v>800</v>
          </cell>
          <cell r="E394">
            <v>2</v>
          </cell>
          <cell r="F394">
            <v>0</v>
          </cell>
          <cell r="H394">
            <v>2</v>
          </cell>
          <cell r="I394">
            <v>0</v>
          </cell>
        </row>
        <row r="395">
          <cell r="C395" t="str">
            <v>No</v>
          </cell>
          <cell r="D395">
            <v>800</v>
          </cell>
          <cell r="E395">
            <v>1</v>
          </cell>
          <cell r="F395">
            <v>0</v>
          </cell>
          <cell r="H395">
            <v>1</v>
          </cell>
          <cell r="I395">
            <v>0</v>
          </cell>
        </row>
        <row r="396">
          <cell r="C396" t="str">
            <v>No</v>
          </cell>
          <cell r="D396">
            <v>200</v>
          </cell>
          <cell r="E396">
            <v>1</v>
          </cell>
          <cell r="F396">
            <v>0.6</v>
          </cell>
          <cell r="H396">
            <v>0.4</v>
          </cell>
          <cell r="I396">
            <v>0.6</v>
          </cell>
        </row>
        <row r="397">
          <cell r="C397" t="str">
            <v>No</v>
          </cell>
          <cell r="D397">
            <v>200</v>
          </cell>
          <cell r="E397">
            <v>1</v>
          </cell>
          <cell r="F397">
            <v>0</v>
          </cell>
          <cell r="H397">
            <v>1</v>
          </cell>
          <cell r="I397">
            <v>0</v>
          </cell>
        </row>
        <row r="398">
          <cell r="C398" t="str">
            <v>No</v>
          </cell>
          <cell r="D398">
            <v>200</v>
          </cell>
          <cell r="E398">
            <v>1</v>
          </cell>
          <cell r="F398">
            <v>0</v>
          </cell>
          <cell r="H398">
            <v>1</v>
          </cell>
          <cell r="I398">
            <v>0</v>
          </cell>
        </row>
        <row r="399">
          <cell r="C399" t="str">
            <v>No</v>
          </cell>
          <cell r="D399">
            <v>200</v>
          </cell>
          <cell r="E399">
            <v>2</v>
          </cell>
          <cell r="F399">
            <v>1.2</v>
          </cell>
          <cell r="H399">
            <v>0.8</v>
          </cell>
          <cell r="I399">
            <v>1.2</v>
          </cell>
        </row>
        <row r="400">
          <cell r="C400" t="str">
            <v>No</v>
          </cell>
          <cell r="D400">
            <v>200</v>
          </cell>
          <cell r="E400">
            <v>2</v>
          </cell>
          <cell r="F400">
            <v>0</v>
          </cell>
          <cell r="H400">
            <v>2</v>
          </cell>
          <cell r="I400">
            <v>0</v>
          </cell>
        </row>
        <row r="401">
          <cell r="C401" t="str">
            <v>No</v>
          </cell>
          <cell r="D401">
            <v>200</v>
          </cell>
          <cell r="E401">
            <v>1</v>
          </cell>
          <cell r="F401">
            <v>0.6</v>
          </cell>
          <cell r="H401">
            <v>0.4</v>
          </cell>
          <cell r="I401">
            <v>0.6</v>
          </cell>
        </row>
        <row r="402">
          <cell r="C402" t="str">
            <v>No</v>
          </cell>
          <cell r="D402">
            <v>500</v>
          </cell>
          <cell r="E402">
            <v>1</v>
          </cell>
          <cell r="F402">
            <v>0</v>
          </cell>
          <cell r="H402">
            <v>1</v>
          </cell>
          <cell r="I402">
            <v>0</v>
          </cell>
        </row>
        <row r="403">
          <cell r="C403" t="str">
            <v>No</v>
          </cell>
          <cell r="D403">
            <v>500</v>
          </cell>
          <cell r="E403">
            <v>1</v>
          </cell>
          <cell r="F403">
            <v>0</v>
          </cell>
          <cell r="H403">
            <v>1</v>
          </cell>
          <cell r="I403">
            <v>0</v>
          </cell>
        </row>
        <row r="404">
          <cell r="C404" t="str">
            <v>No</v>
          </cell>
          <cell r="D404">
            <v>500</v>
          </cell>
          <cell r="E404">
            <v>1</v>
          </cell>
          <cell r="F404">
            <v>0</v>
          </cell>
          <cell r="H404">
            <v>1</v>
          </cell>
          <cell r="I404">
            <v>0</v>
          </cell>
        </row>
        <row r="405">
          <cell r="C405" t="str">
            <v>No</v>
          </cell>
          <cell r="D405">
            <v>500</v>
          </cell>
          <cell r="E405">
            <v>2</v>
          </cell>
          <cell r="F405">
            <v>0</v>
          </cell>
          <cell r="H405">
            <v>2</v>
          </cell>
          <cell r="I405">
            <v>0</v>
          </cell>
        </row>
        <row r="406">
          <cell r="C406" t="str">
            <v>No</v>
          </cell>
          <cell r="D406">
            <v>600</v>
          </cell>
          <cell r="E406">
            <v>1</v>
          </cell>
          <cell r="F406">
            <v>1.2</v>
          </cell>
          <cell r="H406">
            <v>-0.19999999999999996</v>
          </cell>
          <cell r="I406">
            <v>1.2</v>
          </cell>
        </row>
        <row r="407">
          <cell r="C407" t="str">
            <v>No</v>
          </cell>
          <cell r="D407">
            <v>100</v>
          </cell>
          <cell r="E407">
            <v>3</v>
          </cell>
          <cell r="F407">
            <v>1.8</v>
          </cell>
          <cell r="H407">
            <v>1.2</v>
          </cell>
          <cell r="I407">
            <v>1.8</v>
          </cell>
        </row>
        <row r="408">
          <cell r="C408" t="str">
            <v>No</v>
          </cell>
          <cell r="D408">
            <v>100</v>
          </cell>
          <cell r="E408">
            <v>1</v>
          </cell>
          <cell r="F408">
            <v>0</v>
          </cell>
          <cell r="H408">
            <v>1</v>
          </cell>
          <cell r="I408">
            <v>0</v>
          </cell>
        </row>
        <row r="409">
          <cell r="C409" t="str">
            <v>No</v>
          </cell>
          <cell r="D409">
            <v>100</v>
          </cell>
          <cell r="E409">
            <v>2</v>
          </cell>
          <cell r="F409">
            <v>1.2</v>
          </cell>
          <cell r="H409">
            <v>0.8</v>
          </cell>
          <cell r="I409">
            <v>1.2</v>
          </cell>
        </row>
        <row r="410">
          <cell r="C410" t="str">
            <v>No</v>
          </cell>
          <cell r="D410">
            <v>100</v>
          </cell>
          <cell r="E410">
            <v>1</v>
          </cell>
          <cell r="F410">
            <v>0</v>
          </cell>
          <cell r="H410">
            <v>1</v>
          </cell>
          <cell r="I410">
            <v>0</v>
          </cell>
        </row>
        <row r="411">
          <cell r="C411" t="str">
            <v>No</v>
          </cell>
          <cell r="D411">
            <v>100</v>
          </cell>
          <cell r="E411">
            <v>1</v>
          </cell>
          <cell r="F411">
            <v>0</v>
          </cell>
          <cell r="H411">
            <v>1</v>
          </cell>
          <cell r="I411">
            <v>0</v>
          </cell>
        </row>
        <row r="412">
          <cell r="C412" t="str">
            <v>No</v>
          </cell>
          <cell r="D412">
            <v>100</v>
          </cell>
          <cell r="E412">
            <v>1</v>
          </cell>
          <cell r="F412">
            <v>0</v>
          </cell>
          <cell r="H412">
            <v>1</v>
          </cell>
          <cell r="I412">
            <v>0</v>
          </cell>
        </row>
        <row r="413">
          <cell r="C413" t="str">
            <v>No</v>
          </cell>
          <cell r="D413">
            <v>100</v>
          </cell>
          <cell r="E413">
            <v>1</v>
          </cell>
          <cell r="F413">
            <v>0</v>
          </cell>
          <cell r="H413">
            <v>1</v>
          </cell>
          <cell r="I413">
            <v>0</v>
          </cell>
        </row>
        <row r="414">
          <cell r="C414" t="str">
            <v>No</v>
          </cell>
          <cell r="D414">
            <v>100</v>
          </cell>
          <cell r="E414">
            <v>1</v>
          </cell>
          <cell r="F414">
            <v>0</v>
          </cell>
          <cell r="H414">
            <v>1</v>
          </cell>
          <cell r="I414">
            <v>0</v>
          </cell>
        </row>
        <row r="415">
          <cell r="C415" t="str">
            <v>No</v>
          </cell>
          <cell r="D415">
            <v>300</v>
          </cell>
          <cell r="E415">
            <v>1</v>
          </cell>
          <cell r="F415">
            <v>0</v>
          </cell>
          <cell r="H415">
            <v>1</v>
          </cell>
          <cell r="I415">
            <v>0</v>
          </cell>
        </row>
        <row r="416">
          <cell r="C416" t="str">
            <v>No</v>
          </cell>
          <cell r="D416">
            <v>300</v>
          </cell>
          <cell r="E416">
            <v>1</v>
          </cell>
          <cell r="F416">
            <v>0</v>
          </cell>
          <cell r="H416">
            <v>1</v>
          </cell>
          <cell r="I416">
            <v>0</v>
          </cell>
        </row>
        <row r="417">
          <cell r="C417" t="str">
            <v>No</v>
          </cell>
          <cell r="D417">
            <v>400</v>
          </cell>
          <cell r="E417">
            <v>2</v>
          </cell>
          <cell r="F417">
            <v>1.2</v>
          </cell>
          <cell r="H417">
            <v>0.8</v>
          </cell>
          <cell r="I417">
            <v>1.2</v>
          </cell>
        </row>
        <row r="418">
          <cell r="C418" t="str">
            <v>No</v>
          </cell>
          <cell r="D418">
            <v>200</v>
          </cell>
          <cell r="E418">
            <v>1</v>
          </cell>
          <cell r="F418">
            <v>0</v>
          </cell>
          <cell r="H418">
            <v>1</v>
          </cell>
          <cell r="I418">
            <v>0</v>
          </cell>
        </row>
        <row r="419">
          <cell r="C419" t="str">
            <v>No</v>
          </cell>
          <cell r="D419">
            <v>200</v>
          </cell>
          <cell r="E419">
            <v>1</v>
          </cell>
          <cell r="F419">
            <v>0</v>
          </cell>
          <cell r="H419">
            <v>1</v>
          </cell>
          <cell r="I419">
            <v>0</v>
          </cell>
        </row>
        <row r="420">
          <cell r="C420" t="str">
            <v>No</v>
          </cell>
          <cell r="D420">
            <v>500</v>
          </cell>
          <cell r="E420">
            <v>1</v>
          </cell>
          <cell r="F420">
            <v>0</v>
          </cell>
          <cell r="H420">
            <v>1</v>
          </cell>
          <cell r="I420">
            <v>0</v>
          </cell>
        </row>
        <row r="421">
          <cell r="C421" t="str">
            <v>No</v>
          </cell>
          <cell r="D421">
            <v>500</v>
          </cell>
          <cell r="E421">
            <v>1</v>
          </cell>
          <cell r="F421">
            <v>0</v>
          </cell>
          <cell r="H421">
            <v>1</v>
          </cell>
          <cell r="I421">
            <v>0</v>
          </cell>
        </row>
        <row r="422">
          <cell r="C422" t="str">
            <v>No</v>
          </cell>
          <cell r="D422">
            <v>700</v>
          </cell>
          <cell r="E422">
            <v>1</v>
          </cell>
          <cell r="F422">
            <v>0.6</v>
          </cell>
          <cell r="H422">
            <v>0.4</v>
          </cell>
          <cell r="I422">
            <v>0.6</v>
          </cell>
        </row>
        <row r="423">
          <cell r="C423" t="str">
            <v>No</v>
          </cell>
          <cell r="D423">
            <v>700</v>
          </cell>
          <cell r="E423">
            <v>1</v>
          </cell>
          <cell r="F423">
            <v>0.6</v>
          </cell>
          <cell r="H423">
            <v>0.4</v>
          </cell>
          <cell r="I423">
            <v>0.6</v>
          </cell>
        </row>
        <row r="424">
          <cell r="C424" t="str">
            <v>No</v>
          </cell>
          <cell r="D424">
            <v>700</v>
          </cell>
          <cell r="E424">
            <v>1</v>
          </cell>
          <cell r="F424">
            <v>0</v>
          </cell>
          <cell r="H424">
            <v>1</v>
          </cell>
          <cell r="I424">
            <v>0</v>
          </cell>
        </row>
        <row r="425">
          <cell r="C425" t="str">
            <v>No</v>
          </cell>
          <cell r="D425">
            <v>700</v>
          </cell>
          <cell r="E425">
            <v>2</v>
          </cell>
          <cell r="F425">
            <v>0</v>
          </cell>
          <cell r="H425">
            <v>2</v>
          </cell>
          <cell r="I425">
            <v>0</v>
          </cell>
        </row>
        <row r="426">
          <cell r="C426" t="str">
            <v>No</v>
          </cell>
          <cell r="D426">
            <v>700</v>
          </cell>
          <cell r="E426">
            <v>1</v>
          </cell>
          <cell r="F426">
            <v>0.15</v>
          </cell>
          <cell r="H426">
            <v>0.85</v>
          </cell>
          <cell r="I426">
            <v>0.15</v>
          </cell>
        </row>
        <row r="427">
          <cell r="C427" t="str">
            <v>No</v>
          </cell>
          <cell r="D427">
            <v>200</v>
          </cell>
          <cell r="E427">
            <v>2</v>
          </cell>
          <cell r="F427">
            <v>0</v>
          </cell>
          <cell r="H427">
            <v>2</v>
          </cell>
          <cell r="I427">
            <v>0</v>
          </cell>
        </row>
        <row r="428">
          <cell r="C428" t="str">
            <v>No</v>
          </cell>
          <cell r="D428">
            <v>200</v>
          </cell>
          <cell r="E428">
            <v>4</v>
          </cell>
          <cell r="F428">
            <v>3.28</v>
          </cell>
          <cell r="H428">
            <v>0.7200000000000002</v>
          </cell>
          <cell r="I428">
            <v>3.28</v>
          </cell>
        </row>
        <row r="429">
          <cell r="C429" t="str">
            <v>No</v>
          </cell>
          <cell r="D429">
            <v>500</v>
          </cell>
          <cell r="E429">
            <v>2</v>
          </cell>
          <cell r="F429">
            <v>1.4</v>
          </cell>
          <cell r="H429">
            <v>0.60000000000000009</v>
          </cell>
          <cell r="I429">
            <v>1.4</v>
          </cell>
        </row>
        <row r="430">
          <cell r="C430" t="str">
            <v>No</v>
          </cell>
          <cell r="D430">
            <v>500</v>
          </cell>
          <cell r="E430">
            <v>1</v>
          </cell>
          <cell r="F430">
            <v>0.15</v>
          </cell>
          <cell r="H430">
            <v>0.85</v>
          </cell>
          <cell r="I430">
            <v>0</v>
          </cell>
        </row>
        <row r="431">
          <cell r="C431" t="str">
            <v>No</v>
          </cell>
          <cell r="D431">
            <v>500</v>
          </cell>
          <cell r="E431">
            <v>1</v>
          </cell>
          <cell r="F431">
            <v>0</v>
          </cell>
          <cell r="H431">
            <v>1</v>
          </cell>
          <cell r="I431">
            <v>0</v>
          </cell>
        </row>
        <row r="432">
          <cell r="C432" t="str">
            <v>No</v>
          </cell>
          <cell r="D432">
            <v>700</v>
          </cell>
          <cell r="E432">
            <v>1</v>
          </cell>
          <cell r="F432">
            <v>0.6</v>
          </cell>
          <cell r="H432">
            <v>0.4</v>
          </cell>
          <cell r="I432">
            <v>0.6</v>
          </cell>
        </row>
        <row r="433">
          <cell r="C433" t="str">
            <v>No</v>
          </cell>
          <cell r="D433">
            <v>700</v>
          </cell>
          <cell r="E433">
            <v>1</v>
          </cell>
          <cell r="F433">
            <v>1.2</v>
          </cell>
          <cell r="H433">
            <v>-0.19999999999999996</v>
          </cell>
          <cell r="I433">
            <v>1.2</v>
          </cell>
        </row>
        <row r="434">
          <cell r="C434" t="str">
            <v>No</v>
          </cell>
          <cell r="D434">
            <v>700</v>
          </cell>
          <cell r="E434">
            <v>3</v>
          </cell>
          <cell r="F434">
            <v>0</v>
          </cell>
          <cell r="H434">
            <v>3</v>
          </cell>
        </row>
        <row r="435">
          <cell r="C435" t="str">
            <v>No</v>
          </cell>
          <cell r="D435">
            <v>700</v>
          </cell>
          <cell r="E435">
            <v>3</v>
          </cell>
          <cell r="F435">
            <v>0</v>
          </cell>
          <cell r="H435">
            <v>3</v>
          </cell>
          <cell r="I435">
            <v>0</v>
          </cell>
        </row>
        <row r="436">
          <cell r="C436" t="str">
            <v>No</v>
          </cell>
          <cell r="D436">
            <v>700</v>
          </cell>
          <cell r="E436">
            <v>1</v>
          </cell>
          <cell r="F436">
            <v>0</v>
          </cell>
          <cell r="H436">
            <v>1</v>
          </cell>
        </row>
        <row r="437">
          <cell r="C437" t="str">
            <v>No</v>
          </cell>
          <cell r="D437">
            <v>700</v>
          </cell>
          <cell r="E437">
            <v>1</v>
          </cell>
          <cell r="F437">
            <v>0</v>
          </cell>
          <cell r="H437">
            <v>1</v>
          </cell>
          <cell r="I437">
            <v>0</v>
          </cell>
        </row>
        <row r="438">
          <cell r="C438" t="str">
            <v>No</v>
          </cell>
          <cell r="D438">
            <v>700</v>
          </cell>
          <cell r="E438">
            <v>1</v>
          </cell>
          <cell r="F438">
            <v>0.6</v>
          </cell>
          <cell r="H438">
            <v>0.4</v>
          </cell>
          <cell r="I438">
            <v>0.6</v>
          </cell>
        </row>
        <row r="439">
          <cell r="C439" t="str">
            <v>No</v>
          </cell>
          <cell r="D439">
            <v>800</v>
          </cell>
          <cell r="E439">
            <v>1</v>
          </cell>
          <cell r="F439">
            <v>0.82</v>
          </cell>
          <cell r="H439">
            <v>0.18000000000000005</v>
          </cell>
          <cell r="I439">
            <v>0.82</v>
          </cell>
        </row>
        <row r="440">
          <cell r="C440" t="str">
            <v>No</v>
          </cell>
          <cell r="D440">
            <v>200</v>
          </cell>
          <cell r="E440">
            <v>1</v>
          </cell>
          <cell r="F440">
            <v>0</v>
          </cell>
          <cell r="H440">
            <v>1</v>
          </cell>
          <cell r="I440">
            <v>0</v>
          </cell>
        </row>
        <row r="441">
          <cell r="C441" t="str">
            <v>No</v>
          </cell>
          <cell r="D441">
            <v>200</v>
          </cell>
          <cell r="E441">
            <v>1</v>
          </cell>
          <cell r="F441">
            <v>0.82</v>
          </cell>
          <cell r="H441">
            <v>0.18000000000000005</v>
          </cell>
          <cell r="I441">
            <v>0.82</v>
          </cell>
        </row>
        <row r="442">
          <cell r="C442" t="str">
            <v>No</v>
          </cell>
          <cell r="D442">
            <v>200</v>
          </cell>
          <cell r="E442">
            <v>2</v>
          </cell>
          <cell r="F442">
            <v>0</v>
          </cell>
          <cell r="H442">
            <v>2</v>
          </cell>
          <cell r="I442">
            <v>0</v>
          </cell>
        </row>
        <row r="443">
          <cell r="C443" t="str">
            <v>No</v>
          </cell>
          <cell r="D443">
            <v>200</v>
          </cell>
          <cell r="E443">
            <v>1</v>
          </cell>
          <cell r="F443">
            <v>0</v>
          </cell>
          <cell r="H443">
            <v>1</v>
          </cell>
          <cell r="I443">
            <v>0</v>
          </cell>
        </row>
        <row r="444">
          <cell r="C444" t="str">
            <v>No</v>
          </cell>
          <cell r="D444">
            <v>200</v>
          </cell>
          <cell r="E444">
            <v>1</v>
          </cell>
          <cell r="F444">
            <v>0</v>
          </cell>
          <cell r="H444">
            <v>1</v>
          </cell>
          <cell r="I444">
            <v>0</v>
          </cell>
        </row>
        <row r="445">
          <cell r="C445" t="str">
            <v>No</v>
          </cell>
          <cell r="D445">
            <v>200</v>
          </cell>
          <cell r="E445">
            <v>1</v>
          </cell>
          <cell r="F445">
            <v>0</v>
          </cell>
          <cell r="H445">
            <v>1</v>
          </cell>
          <cell r="I445">
            <v>0</v>
          </cell>
        </row>
        <row r="446">
          <cell r="C446" t="str">
            <v>No</v>
          </cell>
          <cell r="D446">
            <v>200</v>
          </cell>
          <cell r="E446">
            <v>1</v>
          </cell>
          <cell r="F446">
            <v>0</v>
          </cell>
          <cell r="H446">
            <v>1</v>
          </cell>
          <cell r="I446">
            <v>0</v>
          </cell>
        </row>
        <row r="447">
          <cell r="C447" t="str">
            <v>No</v>
          </cell>
          <cell r="D447">
            <v>200</v>
          </cell>
          <cell r="E447">
            <v>1</v>
          </cell>
          <cell r="F447">
            <v>0</v>
          </cell>
          <cell r="H447">
            <v>1</v>
          </cell>
          <cell r="I447">
            <v>0</v>
          </cell>
        </row>
        <row r="448">
          <cell r="C448" t="str">
            <v>No</v>
          </cell>
          <cell r="D448">
            <v>200</v>
          </cell>
          <cell r="E448">
            <v>1</v>
          </cell>
          <cell r="F448">
            <v>0</v>
          </cell>
          <cell r="H448">
            <v>1</v>
          </cell>
          <cell r="I448">
            <v>0</v>
          </cell>
        </row>
        <row r="449">
          <cell r="C449" t="str">
            <v>No</v>
          </cell>
          <cell r="D449">
            <v>200</v>
          </cell>
          <cell r="E449">
            <v>1</v>
          </cell>
          <cell r="F449">
            <v>0</v>
          </cell>
          <cell r="H449">
            <v>1</v>
          </cell>
          <cell r="I449">
            <v>0</v>
          </cell>
        </row>
        <row r="450">
          <cell r="C450" t="str">
            <v>No</v>
          </cell>
          <cell r="D450">
            <v>200</v>
          </cell>
          <cell r="E450">
            <v>1</v>
          </cell>
          <cell r="F450">
            <v>0</v>
          </cell>
          <cell r="H450">
            <v>1</v>
          </cell>
          <cell r="I450">
            <v>0</v>
          </cell>
        </row>
        <row r="451">
          <cell r="C451" t="str">
            <v>No</v>
          </cell>
          <cell r="D451">
            <v>200</v>
          </cell>
          <cell r="E451">
            <v>1</v>
          </cell>
          <cell r="F451">
            <v>0.6</v>
          </cell>
          <cell r="H451">
            <v>0.4</v>
          </cell>
          <cell r="I451">
            <v>0.6</v>
          </cell>
        </row>
        <row r="452">
          <cell r="C452" t="str">
            <v>No</v>
          </cell>
          <cell r="D452">
            <v>300</v>
          </cell>
          <cell r="E452">
            <v>1</v>
          </cell>
          <cell r="F452">
            <v>0.6</v>
          </cell>
          <cell r="H452">
            <v>0.4</v>
          </cell>
          <cell r="I452">
            <v>0.6</v>
          </cell>
        </row>
        <row r="453">
          <cell r="C453" t="str">
            <v>No</v>
          </cell>
          <cell r="D453">
            <v>400</v>
          </cell>
          <cell r="E453">
            <v>1</v>
          </cell>
          <cell r="F453">
            <v>0</v>
          </cell>
          <cell r="H453">
            <v>1</v>
          </cell>
          <cell r="I453">
            <v>0</v>
          </cell>
        </row>
        <row r="454">
          <cell r="C454" t="str">
            <v>No</v>
          </cell>
          <cell r="D454">
            <v>400</v>
          </cell>
          <cell r="E454">
            <v>1</v>
          </cell>
          <cell r="F454">
            <v>0</v>
          </cell>
          <cell r="H454">
            <v>1</v>
          </cell>
          <cell r="I454">
            <v>0</v>
          </cell>
        </row>
        <row r="455">
          <cell r="C455" t="str">
            <v>No</v>
          </cell>
          <cell r="D455">
            <v>400</v>
          </cell>
          <cell r="E455">
            <v>1</v>
          </cell>
          <cell r="F455">
            <v>0</v>
          </cell>
          <cell r="H455">
            <v>1</v>
          </cell>
          <cell r="I455">
            <v>0</v>
          </cell>
        </row>
        <row r="456">
          <cell r="C456" t="str">
            <v>No</v>
          </cell>
          <cell r="D456">
            <v>400</v>
          </cell>
          <cell r="E456">
            <v>1</v>
          </cell>
          <cell r="F456">
            <v>0</v>
          </cell>
          <cell r="H456">
            <v>1</v>
          </cell>
          <cell r="I456">
            <v>0</v>
          </cell>
        </row>
        <row r="457">
          <cell r="C457" t="str">
            <v>No</v>
          </cell>
          <cell r="D457">
            <v>400</v>
          </cell>
          <cell r="E457">
            <v>1</v>
          </cell>
          <cell r="F457">
            <v>0</v>
          </cell>
          <cell r="H457">
            <v>1</v>
          </cell>
          <cell r="I457">
            <v>0</v>
          </cell>
        </row>
        <row r="458">
          <cell r="C458" t="str">
            <v>No</v>
          </cell>
          <cell r="D458">
            <v>500</v>
          </cell>
          <cell r="E458">
            <v>1</v>
          </cell>
          <cell r="F458">
            <v>0.6</v>
          </cell>
          <cell r="H458">
            <v>0.4</v>
          </cell>
          <cell r="I458">
            <v>0</v>
          </cell>
        </row>
        <row r="459">
          <cell r="C459" t="str">
            <v>No</v>
          </cell>
          <cell r="D459">
            <v>500</v>
          </cell>
          <cell r="E459">
            <v>1</v>
          </cell>
          <cell r="F459">
            <v>0.6</v>
          </cell>
          <cell r="H459">
            <v>0.4</v>
          </cell>
          <cell r="I459">
            <v>0</v>
          </cell>
        </row>
        <row r="460">
          <cell r="C460" t="str">
            <v>No</v>
          </cell>
          <cell r="D460">
            <v>500</v>
          </cell>
          <cell r="E460">
            <v>1</v>
          </cell>
          <cell r="F460">
            <v>0</v>
          </cell>
          <cell r="H460">
            <v>1</v>
          </cell>
          <cell r="I460">
            <v>0</v>
          </cell>
        </row>
        <row r="461">
          <cell r="C461" t="str">
            <v>No</v>
          </cell>
          <cell r="D461">
            <v>500</v>
          </cell>
          <cell r="E461">
            <v>1</v>
          </cell>
          <cell r="F461">
            <v>0</v>
          </cell>
          <cell r="H461">
            <v>1</v>
          </cell>
          <cell r="I461">
            <v>0</v>
          </cell>
        </row>
        <row r="462">
          <cell r="C462" t="str">
            <v>No</v>
          </cell>
          <cell r="D462">
            <v>500</v>
          </cell>
          <cell r="E462">
            <v>1</v>
          </cell>
          <cell r="F462">
            <v>0</v>
          </cell>
          <cell r="H462">
            <v>1</v>
          </cell>
          <cell r="I462">
            <v>0</v>
          </cell>
        </row>
        <row r="463">
          <cell r="C463" t="str">
            <v>No</v>
          </cell>
          <cell r="D463">
            <v>500</v>
          </cell>
          <cell r="E463">
            <v>1</v>
          </cell>
          <cell r="F463">
            <v>0</v>
          </cell>
          <cell r="H463">
            <v>1</v>
          </cell>
          <cell r="I463">
            <v>0</v>
          </cell>
        </row>
        <row r="464">
          <cell r="C464" t="str">
            <v>No</v>
          </cell>
          <cell r="D464">
            <v>500</v>
          </cell>
          <cell r="E464">
            <v>1</v>
          </cell>
          <cell r="F464">
            <v>0</v>
          </cell>
          <cell r="H464">
            <v>1</v>
          </cell>
          <cell r="I464">
            <v>0</v>
          </cell>
        </row>
        <row r="465">
          <cell r="C465" t="str">
            <v>No</v>
          </cell>
          <cell r="D465">
            <v>500</v>
          </cell>
          <cell r="E465">
            <v>1</v>
          </cell>
          <cell r="F465">
            <v>0</v>
          </cell>
          <cell r="H465">
            <v>1</v>
          </cell>
          <cell r="I465">
            <v>0</v>
          </cell>
        </row>
        <row r="466">
          <cell r="C466" t="str">
            <v>No</v>
          </cell>
          <cell r="D466">
            <v>500</v>
          </cell>
          <cell r="E466">
            <v>1</v>
          </cell>
          <cell r="F466">
            <v>0</v>
          </cell>
          <cell r="H466">
            <v>1</v>
          </cell>
          <cell r="I466">
            <v>0</v>
          </cell>
        </row>
        <row r="467">
          <cell r="C467" t="str">
            <v>No</v>
          </cell>
          <cell r="D467">
            <v>500</v>
          </cell>
          <cell r="E467">
            <v>1</v>
          </cell>
          <cell r="F467">
            <v>0</v>
          </cell>
          <cell r="H467">
            <v>1</v>
          </cell>
          <cell r="I467">
            <v>0</v>
          </cell>
        </row>
        <row r="468">
          <cell r="C468" t="str">
            <v>No</v>
          </cell>
          <cell r="D468">
            <v>500</v>
          </cell>
          <cell r="E468">
            <v>1</v>
          </cell>
          <cell r="F468">
            <v>0</v>
          </cell>
          <cell r="H468">
            <v>1</v>
          </cell>
          <cell r="I468">
            <v>0</v>
          </cell>
        </row>
        <row r="469">
          <cell r="C469" t="str">
            <v>No</v>
          </cell>
          <cell r="D469">
            <v>500</v>
          </cell>
          <cell r="E469">
            <v>1</v>
          </cell>
          <cell r="F469">
            <v>0</v>
          </cell>
          <cell r="H469">
            <v>1</v>
          </cell>
          <cell r="I469">
            <v>0</v>
          </cell>
        </row>
        <row r="470">
          <cell r="C470" t="str">
            <v>No</v>
          </cell>
          <cell r="D470">
            <v>500</v>
          </cell>
          <cell r="E470">
            <v>1</v>
          </cell>
          <cell r="F470">
            <v>0</v>
          </cell>
          <cell r="H470">
            <v>1</v>
          </cell>
          <cell r="I470">
            <v>0</v>
          </cell>
        </row>
        <row r="471">
          <cell r="C471" t="str">
            <v>No</v>
          </cell>
          <cell r="D471">
            <v>500</v>
          </cell>
          <cell r="E471">
            <v>1</v>
          </cell>
          <cell r="F471">
            <v>0</v>
          </cell>
          <cell r="H471">
            <v>1</v>
          </cell>
          <cell r="I471">
            <v>0</v>
          </cell>
        </row>
        <row r="472">
          <cell r="C472" t="str">
            <v>No</v>
          </cell>
          <cell r="D472">
            <v>500</v>
          </cell>
          <cell r="E472">
            <v>1</v>
          </cell>
          <cell r="F472">
            <v>0</v>
          </cell>
          <cell r="H472">
            <v>1</v>
          </cell>
          <cell r="I472">
            <v>0</v>
          </cell>
        </row>
        <row r="473">
          <cell r="C473" t="str">
            <v>No</v>
          </cell>
          <cell r="D473">
            <v>600</v>
          </cell>
          <cell r="E473">
            <v>1</v>
          </cell>
          <cell r="F473">
            <v>0</v>
          </cell>
          <cell r="H473">
            <v>1</v>
          </cell>
          <cell r="I473">
            <v>0</v>
          </cell>
        </row>
        <row r="474">
          <cell r="C474" t="str">
            <v>No</v>
          </cell>
          <cell r="D474">
            <v>600</v>
          </cell>
          <cell r="E474">
            <v>1</v>
          </cell>
          <cell r="F474">
            <v>0</v>
          </cell>
          <cell r="H474">
            <v>1</v>
          </cell>
          <cell r="I474">
            <v>0</v>
          </cell>
        </row>
        <row r="475">
          <cell r="C475" t="str">
            <v>No</v>
          </cell>
          <cell r="D475">
            <v>600</v>
          </cell>
          <cell r="E475">
            <v>1</v>
          </cell>
          <cell r="F475">
            <v>0</v>
          </cell>
          <cell r="H475">
            <v>1</v>
          </cell>
          <cell r="I475">
            <v>0</v>
          </cell>
        </row>
        <row r="476">
          <cell r="C476" t="str">
            <v>No</v>
          </cell>
          <cell r="D476">
            <v>600</v>
          </cell>
          <cell r="E476">
            <v>1</v>
          </cell>
          <cell r="F476">
            <v>0</v>
          </cell>
          <cell r="H476">
            <v>1</v>
          </cell>
          <cell r="I476">
            <v>0</v>
          </cell>
        </row>
        <row r="477">
          <cell r="C477" t="str">
            <v>No</v>
          </cell>
          <cell r="D477">
            <v>600</v>
          </cell>
          <cell r="E477">
            <v>1</v>
          </cell>
          <cell r="F477">
            <v>0</v>
          </cell>
          <cell r="H477">
            <v>1</v>
          </cell>
          <cell r="I477">
            <v>0</v>
          </cell>
        </row>
        <row r="478">
          <cell r="C478" t="str">
            <v>No</v>
          </cell>
          <cell r="D478">
            <v>600</v>
          </cell>
          <cell r="E478">
            <v>1</v>
          </cell>
          <cell r="F478">
            <v>0</v>
          </cell>
          <cell r="H478">
            <v>1</v>
          </cell>
          <cell r="I478">
            <v>0</v>
          </cell>
        </row>
        <row r="479">
          <cell r="C479" t="str">
            <v>No</v>
          </cell>
          <cell r="D479">
            <v>600</v>
          </cell>
          <cell r="E479">
            <v>1</v>
          </cell>
          <cell r="F479">
            <v>0</v>
          </cell>
          <cell r="H479">
            <v>1</v>
          </cell>
          <cell r="I479">
            <v>0</v>
          </cell>
        </row>
        <row r="480">
          <cell r="C480" t="str">
            <v>No</v>
          </cell>
          <cell r="D480">
            <v>600</v>
          </cell>
          <cell r="E480">
            <v>1</v>
          </cell>
          <cell r="F480">
            <v>0</v>
          </cell>
          <cell r="H480">
            <v>1</v>
          </cell>
          <cell r="I480">
            <v>0</v>
          </cell>
        </row>
        <row r="481">
          <cell r="C481" t="str">
            <v>No</v>
          </cell>
          <cell r="D481">
            <v>600</v>
          </cell>
          <cell r="E481">
            <v>1</v>
          </cell>
          <cell r="F481">
            <v>0</v>
          </cell>
          <cell r="H481">
            <v>1</v>
          </cell>
          <cell r="I481">
            <v>0</v>
          </cell>
        </row>
        <row r="482">
          <cell r="C482" t="str">
            <v>No</v>
          </cell>
          <cell r="D482">
            <v>600</v>
          </cell>
          <cell r="E482">
            <v>1</v>
          </cell>
          <cell r="F482">
            <v>0</v>
          </cell>
          <cell r="H482">
            <v>1</v>
          </cell>
          <cell r="I482">
            <v>0</v>
          </cell>
        </row>
        <row r="483">
          <cell r="C483" t="str">
            <v>No</v>
          </cell>
          <cell r="D483">
            <v>600</v>
          </cell>
          <cell r="E483">
            <v>1</v>
          </cell>
          <cell r="F483">
            <v>0</v>
          </cell>
          <cell r="H483">
            <v>1</v>
          </cell>
          <cell r="I483">
            <v>0</v>
          </cell>
        </row>
        <row r="484">
          <cell r="C484" t="str">
            <v>No</v>
          </cell>
          <cell r="D484">
            <v>600</v>
          </cell>
          <cell r="E484">
            <v>1</v>
          </cell>
          <cell r="F484">
            <v>0</v>
          </cell>
          <cell r="H484">
            <v>1</v>
          </cell>
          <cell r="I484">
            <v>0</v>
          </cell>
        </row>
        <row r="485">
          <cell r="C485" t="str">
            <v>No</v>
          </cell>
          <cell r="D485">
            <v>600</v>
          </cell>
          <cell r="E485">
            <v>1</v>
          </cell>
          <cell r="F485">
            <v>0</v>
          </cell>
          <cell r="H485">
            <v>1</v>
          </cell>
          <cell r="I485">
            <v>0</v>
          </cell>
        </row>
        <row r="486">
          <cell r="C486" t="str">
            <v>No</v>
          </cell>
          <cell r="D486">
            <v>600</v>
          </cell>
          <cell r="E486">
            <v>1</v>
          </cell>
          <cell r="F486">
            <v>0</v>
          </cell>
          <cell r="H486">
            <v>1</v>
          </cell>
          <cell r="I486">
            <v>0</v>
          </cell>
        </row>
        <row r="487">
          <cell r="C487" t="str">
            <v>No</v>
          </cell>
          <cell r="D487">
            <v>700</v>
          </cell>
          <cell r="E487">
            <v>1</v>
          </cell>
          <cell r="F487">
            <v>0.6</v>
          </cell>
          <cell r="H487">
            <v>0.4</v>
          </cell>
          <cell r="I487">
            <v>0.6</v>
          </cell>
        </row>
        <row r="488">
          <cell r="C488" t="str">
            <v>No</v>
          </cell>
          <cell r="D488">
            <v>700</v>
          </cell>
          <cell r="E488">
            <v>2</v>
          </cell>
          <cell r="F488">
            <v>1.2</v>
          </cell>
          <cell r="H488">
            <v>0.8</v>
          </cell>
          <cell r="I488">
            <v>1.2</v>
          </cell>
        </row>
        <row r="489">
          <cell r="C489" t="str">
            <v>No</v>
          </cell>
          <cell r="D489">
            <v>700</v>
          </cell>
          <cell r="E489">
            <v>1</v>
          </cell>
          <cell r="F489">
            <v>0.6</v>
          </cell>
          <cell r="H489">
            <v>0.4</v>
          </cell>
          <cell r="I489">
            <v>0.6</v>
          </cell>
        </row>
        <row r="490">
          <cell r="C490" t="str">
            <v>--</v>
          </cell>
          <cell r="D490" t="str">
            <v>HDPE PLANT</v>
          </cell>
          <cell r="E490">
            <v>1</v>
          </cell>
          <cell r="F490">
            <v>11163.432000000001</v>
          </cell>
          <cell r="H490">
            <v>-11162.432000000001</v>
          </cell>
          <cell r="I490">
            <v>9741.1119999999992</v>
          </cell>
        </row>
        <row r="491">
          <cell r="C491" t="str">
            <v>--</v>
          </cell>
          <cell r="D491">
            <v>600</v>
          </cell>
          <cell r="E491">
            <v>1</v>
          </cell>
          <cell r="F491">
            <v>781.08899999999994</v>
          </cell>
          <cell r="H491">
            <v>-780.08899999999994</v>
          </cell>
          <cell r="I491">
            <v>781.08899999999994</v>
          </cell>
        </row>
        <row r="492">
          <cell r="C492" t="str">
            <v>No</v>
          </cell>
          <cell r="D492">
            <v>600</v>
          </cell>
          <cell r="E492">
            <v>1</v>
          </cell>
          <cell r="F492">
            <v>0</v>
          </cell>
          <cell r="H492">
            <v>1</v>
          </cell>
          <cell r="I492">
            <v>0</v>
          </cell>
        </row>
        <row r="493">
          <cell r="C493" t="str">
            <v>M</v>
          </cell>
          <cell r="D493">
            <v>600</v>
          </cell>
          <cell r="E493">
            <v>110</v>
          </cell>
          <cell r="F493">
            <v>16</v>
          </cell>
          <cell r="H493">
            <v>94</v>
          </cell>
          <cell r="I493">
            <v>16</v>
          </cell>
        </row>
        <row r="494">
          <cell r="C494" t="str">
            <v>M</v>
          </cell>
          <cell r="D494">
            <v>600</v>
          </cell>
          <cell r="E494">
            <v>1</v>
          </cell>
          <cell r="F494">
            <v>0</v>
          </cell>
          <cell r="H494">
            <v>1</v>
          </cell>
          <cell r="I494">
            <v>0</v>
          </cell>
        </row>
        <row r="495">
          <cell r="C495" t="str">
            <v>No</v>
          </cell>
          <cell r="D495">
            <v>600</v>
          </cell>
          <cell r="E495">
            <v>1</v>
          </cell>
          <cell r="F495">
            <v>0</v>
          </cell>
          <cell r="H495">
            <v>1</v>
          </cell>
          <cell r="I495">
            <v>0</v>
          </cell>
        </row>
        <row r="496">
          <cell r="C496" t="str">
            <v>No</v>
          </cell>
          <cell r="D496">
            <v>600</v>
          </cell>
          <cell r="E496">
            <v>1</v>
          </cell>
          <cell r="F496">
            <v>0</v>
          </cell>
          <cell r="H496">
            <v>1</v>
          </cell>
          <cell r="I496">
            <v>0</v>
          </cell>
        </row>
        <row r="497">
          <cell r="C497" t="str">
            <v>No</v>
          </cell>
          <cell r="D497">
            <v>600</v>
          </cell>
          <cell r="E497">
            <v>1</v>
          </cell>
          <cell r="F497">
            <v>0</v>
          </cell>
          <cell r="H497">
            <v>1</v>
          </cell>
          <cell r="I497">
            <v>0</v>
          </cell>
        </row>
        <row r="498">
          <cell r="C498" t="str">
            <v>SET</v>
          </cell>
          <cell r="D498">
            <v>600</v>
          </cell>
          <cell r="E498">
            <v>1</v>
          </cell>
          <cell r="F498">
            <v>0</v>
          </cell>
          <cell r="H498">
            <v>1</v>
          </cell>
          <cell r="I498">
            <v>0</v>
          </cell>
        </row>
        <row r="499">
          <cell r="C499" t="str">
            <v>KG</v>
          </cell>
          <cell r="D499">
            <v>600</v>
          </cell>
          <cell r="E499">
            <v>350</v>
          </cell>
          <cell r="F499">
            <v>765.08899999999994</v>
          </cell>
          <cell r="H499">
            <v>-415.08899999999994</v>
          </cell>
          <cell r="I499">
            <v>765.08899999999994</v>
          </cell>
        </row>
        <row r="500">
          <cell r="C500" t="str">
            <v>--</v>
          </cell>
          <cell r="D500">
            <v>700</v>
          </cell>
          <cell r="E500">
            <v>1</v>
          </cell>
          <cell r="F500">
            <v>0</v>
          </cell>
          <cell r="H500">
            <v>1</v>
          </cell>
          <cell r="I500">
            <v>0</v>
          </cell>
        </row>
        <row r="501">
          <cell r="C501" t="str">
            <v>M</v>
          </cell>
          <cell r="D501">
            <v>700</v>
          </cell>
          <cell r="E501">
            <v>1</v>
          </cell>
          <cell r="F501">
            <v>0</v>
          </cell>
          <cell r="H501">
            <v>1</v>
          </cell>
          <cell r="I501">
            <v>0</v>
          </cell>
        </row>
        <row r="502">
          <cell r="C502" t="str">
            <v>M</v>
          </cell>
          <cell r="D502">
            <v>700</v>
          </cell>
          <cell r="E502">
            <v>1</v>
          </cell>
          <cell r="F502">
            <v>0</v>
          </cell>
          <cell r="H502">
            <v>1</v>
          </cell>
          <cell r="I502">
            <v>0</v>
          </cell>
        </row>
        <row r="503">
          <cell r="C503" t="str">
            <v>No</v>
          </cell>
          <cell r="D503">
            <v>700</v>
          </cell>
          <cell r="E503">
            <v>1</v>
          </cell>
          <cell r="F503">
            <v>0</v>
          </cell>
          <cell r="H503">
            <v>1</v>
          </cell>
          <cell r="I503">
            <v>0</v>
          </cell>
        </row>
        <row r="504">
          <cell r="C504" t="str">
            <v>No</v>
          </cell>
          <cell r="D504">
            <v>700</v>
          </cell>
          <cell r="E504">
            <v>1</v>
          </cell>
          <cell r="F504">
            <v>0</v>
          </cell>
          <cell r="H504">
            <v>1</v>
          </cell>
          <cell r="I504">
            <v>0</v>
          </cell>
        </row>
        <row r="505">
          <cell r="C505" t="str">
            <v>No</v>
          </cell>
          <cell r="D505">
            <v>700</v>
          </cell>
          <cell r="E505">
            <v>1</v>
          </cell>
          <cell r="F505">
            <v>0</v>
          </cell>
          <cell r="H505">
            <v>1</v>
          </cell>
          <cell r="I505">
            <v>0</v>
          </cell>
        </row>
        <row r="506">
          <cell r="C506" t="str">
            <v>SET</v>
          </cell>
          <cell r="D506">
            <v>700</v>
          </cell>
          <cell r="E506">
            <v>1</v>
          </cell>
          <cell r="F506">
            <v>0</v>
          </cell>
          <cell r="H506">
            <v>1</v>
          </cell>
          <cell r="I506">
            <v>0</v>
          </cell>
        </row>
        <row r="507">
          <cell r="C507" t="str">
            <v>KG</v>
          </cell>
          <cell r="D507">
            <v>700</v>
          </cell>
          <cell r="E507">
            <v>1000</v>
          </cell>
          <cell r="F507">
            <v>0</v>
          </cell>
          <cell r="H507">
            <v>1000</v>
          </cell>
          <cell r="I507">
            <v>0</v>
          </cell>
        </row>
        <row r="508">
          <cell r="C508" t="str">
            <v>--</v>
          </cell>
          <cell r="D508">
            <v>900</v>
          </cell>
          <cell r="E508">
            <v>1000</v>
          </cell>
          <cell r="F508">
            <v>3786.1329999999998</v>
          </cell>
          <cell r="H508">
            <v>-2786.1329999999998</v>
          </cell>
          <cell r="I508">
            <v>3700.3629999999998</v>
          </cell>
        </row>
        <row r="509">
          <cell r="C509" t="str">
            <v>No</v>
          </cell>
          <cell r="D509">
            <v>900</v>
          </cell>
          <cell r="E509">
            <v>1</v>
          </cell>
          <cell r="F509">
            <v>0</v>
          </cell>
          <cell r="H509">
            <v>1</v>
          </cell>
          <cell r="I509">
            <v>0</v>
          </cell>
        </row>
        <row r="510">
          <cell r="C510" t="str">
            <v>M</v>
          </cell>
          <cell r="D510">
            <v>900</v>
          </cell>
          <cell r="E510">
            <v>800</v>
          </cell>
          <cell r="F510">
            <v>456</v>
          </cell>
          <cell r="H510">
            <v>344</v>
          </cell>
          <cell r="I510">
            <v>456</v>
          </cell>
        </row>
        <row r="511">
          <cell r="C511" t="str">
            <v>M</v>
          </cell>
          <cell r="D511">
            <v>900</v>
          </cell>
          <cell r="E511">
            <v>1</v>
          </cell>
          <cell r="F511">
            <v>0</v>
          </cell>
          <cell r="H511">
            <v>1</v>
          </cell>
          <cell r="I511">
            <v>0</v>
          </cell>
        </row>
        <row r="512">
          <cell r="C512" t="str">
            <v>No</v>
          </cell>
          <cell r="D512">
            <v>900</v>
          </cell>
          <cell r="E512">
            <v>1</v>
          </cell>
          <cell r="F512">
            <v>0</v>
          </cell>
          <cell r="H512">
            <v>1</v>
          </cell>
          <cell r="I512">
            <v>0</v>
          </cell>
        </row>
        <row r="513">
          <cell r="C513" t="str">
            <v>No</v>
          </cell>
          <cell r="D513">
            <v>900</v>
          </cell>
          <cell r="E513">
            <v>1</v>
          </cell>
          <cell r="F513">
            <v>0</v>
          </cell>
          <cell r="H513">
            <v>1</v>
          </cell>
          <cell r="I513">
            <v>0</v>
          </cell>
        </row>
        <row r="514">
          <cell r="C514" t="str">
            <v>No</v>
          </cell>
          <cell r="D514">
            <v>900</v>
          </cell>
          <cell r="E514">
            <v>1</v>
          </cell>
          <cell r="F514">
            <v>0</v>
          </cell>
          <cell r="H514">
            <v>1</v>
          </cell>
          <cell r="I514">
            <v>0</v>
          </cell>
        </row>
        <row r="515">
          <cell r="C515" t="str">
            <v>KG</v>
          </cell>
          <cell r="D515">
            <v>900</v>
          </cell>
          <cell r="E515">
            <v>2000</v>
          </cell>
          <cell r="F515">
            <v>3330.1329999999998</v>
          </cell>
          <cell r="H515">
            <v>-1330.1329999999998</v>
          </cell>
          <cell r="I515">
            <v>3244.3629999999998</v>
          </cell>
        </row>
        <row r="516">
          <cell r="C516" t="str">
            <v>--</v>
          </cell>
          <cell r="D516">
            <v>400</v>
          </cell>
          <cell r="E516">
            <v>1</v>
          </cell>
          <cell r="F516">
            <v>2724.8150000000001</v>
          </cell>
          <cell r="H516">
            <v>-2723.8150000000001</v>
          </cell>
          <cell r="I516">
            <v>2724.8150000000001</v>
          </cell>
        </row>
        <row r="517">
          <cell r="C517" t="str">
            <v>No</v>
          </cell>
          <cell r="D517">
            <v>400</v>
          </cell>
          <cell r="E517">
            <v>1</v>
          </cell>
          <cell r="F517">
            <v>0</v>
          </cell>
          <cell r="H517">
            <v>1</v>
          </cell>
          <cell r="I517">
            <v>0</v>
          </cell>
        </row>
        <row r="518">
          <cell r="C518" t="str">
            <v>M</v>
          </cell>
          <cell r="D518">
            <v>400</v>
          </cell>
          <cell r="E518">
            <v>225</v>
          </cell>
          <cell r="F518">
            <v>66</v>
          </cell>
          <cell r="H518">
            <v>159</v>
          </cell>
          <cell r="I518">
            <v>66</v>
          </cell>
        </row>
        <row r="519">
          <cell r="C519" t="str">
            <v>M</v>
          </cell>
          <cell r="D519">
            <v>400</v>
          </cell>
          <cell r="E519">
            <v>1</v>
          </cell>
          <cell r="F519">
            <v>0</v>
          </cell>
          <cell r="H519">
            <v>1</v>
          </cell>
          <cell r="I519">
            <v>0</v>
          </cell>
        </row>
        <row r="520">
          <cell r="C520" t="str">
            <v>No</v>
          </cell>
          <cell r="D520">
            <v>400</v>
          </cell>
          <cell r="E520">
            <v>1</v>
          </cell>
          <cell r="F520">
            <v>0</v>
          </cell>
          <cell r="H520">
            <v>1</v>
          </cell>
          <cell r="I520">
            <v>0</v>
          </cell>
        </row>
        <row r="521">
          <cell r="C521" t="str">
            <v>No</v>
          </cell>
          <cell r="D521">
            <v>400</v>
          </cell>
          <cell r="E521">
            <v>1</v>
          </cell>
          <cell r="F521">
            <v>0</v>
          </cell>
          <cell r="H521">
            <v>1</v>
          </cell>
          <cell r="I521">
            <v>0</v>
          </cell>
        </row>
        <row r="522">
          <cell r="C522" t="str">
            <v>No</v>
          </cell>
          <cell r="D522">
            <v>400</v>
          </cell>
          <cell r="E522">
            <v>1</v>
          </cell>
          <cell r="F522">
            <v>0</v>
          </cell>
          <cell r="H522">
            <v>1</v>
          </cell>
          <cell r="I522">
            <v>0</v>
          </cell>
        </row>
        <row r="523">
          <cell r="C523" t="str">
            <v>SET</v>
          </cell>
          <cell r="D523">
            <v>400</v>
          </cell>
          <cell r="E523">
            <v>1</v>
          </cell>
          <cell r="F523">
            <v>0</v>
          </cell>
          <cell r="H523">
            <v>1</v>
          </cell>
          <cell r="I523">
            <v>0</v>
          </cell>
        </row>
        <row r="524">
          <cell r="C524" t="str">
            <v>KG</v>
          </cell>
          <cell r="D524">
            <v>400</v>
          </cell>
          <cell r="E524">
            <v>2500</v>
          </cell>
          <cell r="F524">
            <v>2658.8150000000001</v>
          </cell>
          <cell r="H524">
            <v>-158.81500000000005</v>
          </cell>
          <cell r="I524">
            <v>2658.8150000000001</v>
          </cell>
        </row>
        <row r="525">
          <cell r="C525" t="str">
            <v>--</v>
          </cell>
          <cell r="D525">
            <v>100</v>
          </cell>
          <cell r="E525">
            <v>1</v>
          </cell>
          <cell r="F525">
            <v>1074.02</v>
          </cell>
          <cell r="H525">
            <v>-1073.02</v>
          </cell>
          <cell r="I525">
            <v>110</v>
          </cell>
        </row>
        <row r="526">
          <cell r="C526" t="str">
            <v>No</v>
          </cell>
          <cell r="D526">
            <v>100</v>
          </cell>
          <cell r="E526">
            <v>1</v>
          </cell>
          <cell r="F526">
            <v>0</v>
          </cell>
          <cell r="H526">
            <v>1</v>
          </cell>
          <cell r="I526">
            <v>0</v>
          </cell>
        </row>
        <row r="527">
          <cell r="C527" t="str">
            <v>M</v>
          </cell>
          <cell r="D527">
            <v>100</v>
          </cell>
          <cell r="E527">
            <v>1</v>
          </cell>
          <cell r="F527">
            <v>0</v>
          </cell>
          <cell r="H527">
            <v>1</v>
          </cell>
          <cell r="I527">
            <v>0</v>
          </cell>
        </row>
        <row r="528">
          <cell r="C528" t="str">
            <v>M</v>
          </cell>
          <cell r="D528">
            <v>100</v>
          </cell>
          <cell r="E528">
            <v>1</v>
          </cell>
          <cell r="F528">
            <v>0</v>
          </cell>
          <cell r="H528">
            <v>1</v>
          </cell>
          <cell r="I528">
            <v>0</v>
          </cell>
        </row>
        <row r="529">
          <cell r="C529" t="str">
            <v>No</v>
          </cell>
          <cell r="D529">
            <v>100</v>
          </cell>
          <cell r="E529">
            <v>1</v>
          </cell>
          <cell r="F529">
            <v>0</v>
          </cell>
          <cell r="H529">
            <v>1</v>
          </cell>
          <cell r="I529">
            <v>0</v>
          </cell>
        </row>
        <row r="530">
          <cell r="C530" t="str">
            <v>No</v>
          </cell>
          <cell r="D530">
            <v>100</v>
          </cell>
          <cell r="E530">
            <v>1</v>
          </cell>
          <cell r="F530">
            <v>0</v>
          </cell>
          <cell r="H530">
            <v>1</v>
          </cell>
          <cell r="I530">
            <v>0</v>
          </cell>
        </row>
        <row r="531">
          <cell r="C531" t="str">
            <v>No</v>
          </cell>
          <cell r="D531">
            <v>100</v>
          </cell>
          <cell r="E531">
            <v>1</v>
          </cell>
          <cell r="F531">
            <v>0</v>
          </cell>
          <cell r="H531">
            <v>1</v>
          </cell>
          <cell r="I531">
            <v>0</v>
          </cell>
        </row>
        <row r="532">
          <cell r="C532" t="str">
            <v>SET</v>
          </cell>
          <cell r="D532">
            <v>100</v>
          </cell>
          <cell r="E532">
            <v>1</v>
          </cell>
          <cell r="F532">
            <v>0</v>
          </cell>
          <cell r="H532">
            <v>1</v>
          </cell>
          <cell r="I532">
            <v>0</v>
          </cell>
        </row>
        <row r="533">
          <cell r="C533" t="str">
            <v>KG</v>
          </cell>
          <cell r="D533">
            <v>100</v>
          </cell>
          <cell r="E533">
            <v>4000</v>
          </cell>
          <cell r="F533">
            <v>1074.02</v>
          </cell>
          <cell r="H533">
            <v>2925.98</v>
          </cell>
          <cell r="I533">
            <v>110</v>
          </cell>
        </row>
        <row r="534">
          <cell r="C534" t="str">
            <v>--</v>
          </cell>
          <cell r="D534">
            <v>200</v>
          </cell>
          <cell r="E534">
            <v>1</v>
          </cell>
          <cell r="F534">
            <v>438.30500000000001</v>
          </cell>
          <cell r="H534">
            <v>-437.30500000000001</v>
          </cell>
          <cell r="I534">
            <v>244.60499999999999</v>
          </cell>
        </row>
        <row r="535">
          <cell r="C535" t="str">
            <v>M</v>
          </cell>
          <cell r="D535">
            <v>200</v>
          </cell>
          <cell r="E535">
            <v>1</v>
          </cell>
          <cell r="F535">
            <v>0</v>
          </cell>
          <cell r="H535">
            <v>1</v>
          </cell>
          <cell r="I535">
            <v>0</v>
          </cell>
        </row>
        <row r="536">
          <cell r="C536" t="str">
            <v>M</v>
          </cell>
          <cell r="D536">
            <v>200</v>
          </cell>
          <cell r="E536">
            <v>1</v>
          </cell>
          <cell r="F536">
            <v>0</v>
          </cell>
          <cell r="H536">
            <v>1</v>
          </cell>
          <cell r="I536">
            <v>0</v>
          </cell>
        </row>
        <row r="537">
          <cell r="C537" t="str">
            <v>No</v>
          </cell>
          <cell r="D537">
            <v>200</v>
          </cell>
          <cell r="E537">
            <v>1</v>
          </cell>
          <cell r="F537">
            <v>0</v>
          </cell>
          <cell r="H537">
            <v>1</v>
          </cell>
          <cell r="I537">
            <v>0</v>
          </cell>
        </row>
        <row r="538">
          <cell r="C538" t="str">
            <v>No</v>
          </cell>
          <cell r="D538">
            <v>200</v>
          </cell>
          <cell r="E538">
            <v>1</v>
          </cell>
          <cell r="F538">
            <v>0</v>
          </cell>
          <cell r="H538">
            <v>1</v>
          </cell>
          <cell r="I538">
            <v>0</v>
          </cell>
        </row>
        <row r="539">
          <cell r="C539" t="str">
            <v>No</v>
          </cell>
          <cell r="D539">
            <v>200</v>
          </cell>
          <cell r="E539">
            <v>1</v>
          </cell>
          <cell r="F539">
            <v>0</v>
          </cell>
          <cell r="H539">
            <v>1</v>
          </cell>
          <cell r="I539">
            <v>0</v>
          </cell>
        </row>
        <row r="540">
          <cell r="C540" t="str">
            <v>SET</v>
          </cell>
          <cell r="D540">
            <v>200</v>
          </cell>
          <cell r="E540">
            <v>1</v>
          </cell>
          <cell r="F540">
            <v>0</v>
          </cell>
          <cell r="H540">
            <v>1</v>
          </cell>
          <cell r="I540">
            <v>0</v>
          </cell>
        </row>
        <row r="541">
          <cell r="C541" t="str">
            <v>KG</v>
          </cell>
          <cell r="D541">
            <v>200</v>
          </cell>
          <cell r="E541">
            <v>5000</v>
          </cell>
          <cell r="F541">
            <v>438.30500000000001</v>
          </cell>
          <cell r="H541">
            <v>4561.6949999999997</v>
          </cell>
          <cell r="I541">
            <v>244.60499999999999</v>
          </cell>
        </row>
        <row r="542">
          <cell r="C542" t="str">
            <v>--</v>
          </cell>
          <cell r="D542">
            <v>300</v>
          </cell>
          <cell r="E542">
            <v>1</v>
          </cell>
          <cell r="F542">
            <v>0</v>
          </cell>
          <cell r="H542">
            <v>1</v>
          </cell>
          <cell r="I542">
            <v>0</v>
          </cell>
        </row>
        <row r="543">
          <cell r="C543" t="str">
            <v>M</v>
          </cell>
          <cell r="D543">
            <v>300</v>
          </cell>
          <cell r="E543">
            <v>1</v>
          </cell>
          <cell r="F543">
            <v>0</v>
          </cell>
          <cell r="H543">
            <v>1</v>
          </cell>
          <cell r="I543">
            <v>0</v>
          </cell>
        </row>
        <row r="544">
          <cell r="C544" t="str">
            <v>M</v>
          </cell>
          <cell r="D544">
            <v>300</v>
          </cell>
          <cell r="E544">
            <v>1</v>
          </cell>
          <cell r="F544">
            <v>0</v>
          </cell>
          <cell r="H544">
            <v>1</v>
          </cell>
          <cell r="I544">
            <v>0</v>
          </cell>
        </row>
        <row r="545">
          <cell r="C545" t="str">
            <v>No</v>
          </cell>
          <cell r="D545">
            <v>300</v>
          </cell>
          <cell r="E545">
            <v>1</v>
          </cell>
          <cell r="F545">
            <v>0</v>
          </cell>
          <cell r="H545">
            <v>1</v>
          </cell>
          <cell r="I545">
            <v>0</v>
          </cell>
        </row>
        <row r="546">
          <cell r="C546" t="str">
            <v>No</v>
          </cell>
          <cell r="D546">
            <v>300</v>
          </cell>
          <cell r="E546">
            <v>1</v>
          </cell>
          <cell r="F546">
            <v>0</v>
          </cell>
          <cell r="H546">
            <v>1</v>
          </cell>
          <cell r="I546">
            <v>0</v>
          </cell>
        </row>
        <row r="547">
          <cell r="C547" t="str">
            <v>No</v>
          </cell>
          <cell r="D547">
            <v>300</v>
          </cell>
          <cell r="E547">
            <v>1</v>
          </cell>
          <cell r="F547">
            <v>0</v>
          </cell>
          <cell r="H547">
            <v>1</v>
          </cell>
          <cell r="I547">
            <v>0</v>
          </cell>
        </row>
        <row r="548">
          <cell r="C548" t="str">
            <v>SET</v>
          </cell>
          <cell r="D548">
            <v>300</v>
          </cell>
          <cell r="E548">
            <v>1</v>
          </cell>
          <cell r="F548">
            <v>0</v>
          </cell>
          <cell r="H548">
            <v>1</v>
          </cell>
          <cell r="I548">
            <v>0</v>
          </cell>
        </row>
        <row r="549">
          <cell r="C549" t="str">
            <v>KG</v>
          </cell>
          <cell r="D549">
            <v>300</v>
          </cell>
          <cell r="E549">
            <v>1</v>
          </cell>
          <cell r="F549">
            <v>0</v>
          </cell>
          <cell r="H549">
            <v>1</v>
          </cell>
          <cell r="I549">
            <v>0</v>
          </cell>
        </row>
        <row r="550">
          <cell r="C550" t="str">
            <v>--</v>
          </cell>
          <cell r="D550">
            <v>800</v>
          </cell>
          <cell r="E550">
            <v>1</v>
          </cell>
          <cell r="F550">
            <v>0</v>
          </cell>
          <cell r="H550">
            <v>1</v>
          </cell>
          <cell r="I550">
            <v>0</v>
          </cell>
        </row>
        <row r="551">
          <cell r="C551" t="str">
            <v>M</v>
          </cell>
          <cell r="D551">
            <v>800</v>
          </cell>
          <cell r="E551">
            <v>1</v>
          </cell>
          <cell r="F551">
            <v>0</v>
          </cell>
          <cell r="H551">
            <v>1</v>
          </cell>
          <cell r="I551">
            <v>0</v>
          </cell>
        </row>
        <row r="552">
          <cell r="C552" t="str">
            <v>M</v>
          </cell>
          <cell r="D552">
            <v>800</v>
          </cell>
          <cell r="E552">
            <v>1</v>
          </cell>
          <cell r="F552">
            <v>0</v>
          </cell>
          <cell r="H552">
            <v>1</v>
          </cell>
          <cell r="I552">
            <v>0</v>
          </cell>
        </row>
        <row r="553">
          <cell r="C553" t="str">
            <v>No</v>
          </cell>
          <cell r="D553">
            <v>800</v>
          </cell>
          <cell r="E553">
            <v>1</v>
          </cell>
          <cell r="F553">
            <v>0</v>
          </cell>
          <cell r="H553">
            <v>1</v>
          </cell>
          <cell r="I553">
            <v>0</v>
          </cell>
        </row>
        <row r="554">
          <cell r="C554" t="str">
            <v>No</v>
          </cell>
          <cell r="D554">
            <v>800</v>
          </cell>
          <cell r="E554">
            <v>1</v>
          </cell>
          <cell r="F554">
            <v>0</v>
          </cell>
          <cell r="H554">
            <v>1</v>
          </cell>
          <cell r="I554">
            <v>0</v>
          </cell>
        </row>
        <row r="555">
          <cell r="C555" t="str">
            <v>No</v>
          </cell>
          <cell r="D555">
            <v>800</v>
          </cell>
          <cell r="E555">
            <v>1</v>
          </cell>
          <cell r="F555">
            <v>0</v>
          </cell>
          <cell r="H555">
            <v>1</v>
          </cell>
          <cell r="I555">
            <v>0</v>
          </cell>
        </row>
        <row r="556">
          <cell r="C556" t="str">
            <v>SET</v>
          </cell>
          <cell r="D556">
            <v>800</v>
          </cell>
          <cell r="E556">
            <v>1</v>
          </cell>
          <cell r="F556">
            <v>0</v>
          </cell>
          <cell r="H556">
            <v>1</v>
          </cell>
          <cell r="I556">
            <v>0</v>
          </cell>
        </row>
        <row r="557">
          <cell r="C557" t="str">
            <v>KG</v>
          </cell>
          <cell r="D557">
            <v>800</v>
          </cell>
          <cell r="E557">
            <v>1</v>
          </cell>
          <cell r="F557">
            <v>0</v>
          </cell>
          <cell r="H557">
            <v>1</v>
          </cell>
          <cell r="I557">
            <v>0</v>
          </cell>
        </row>
        <row r="558">
          <cell r="C558" t="str">
            <v>--</v>
          </cell>
          <cell r="D558">
            <v>500</v>
          </cell>
          <cell r="E558">
            <v>1</v>
          </cell>
          <cell r="F558">
            <v>202.07</v>
          </cell>
          <cell r="H558">
            <v>-201.07</v>
          </cell>
          <cell r="I558">
            <v>202.07</v>
          </cell>
        </row>
        <row r="559">
          <cell r="C559" t="str">
            <v>No</v>
          </cell>
          <cell r="D559">
            <v>500</v>
          </cell>
          <cell r="E559">
            <v>1</v>
          </cell>
          <cell r="F559">
            <v>0</v>
          </cell>
          <cell r="H559">
            <v>1</v>
          </cell>
          <cell r="I559">
            <v>0</v>
          </cell>
        </row>
        <row r="560">
          <cell r="C560" t="str">
            <v>M</v>
          </cell>
          <cell r="D560">
            <v>500</v>
          </cell>
          <cell r="E560">
            <v>1</v>
          </cell>
          <cell r="F560">
            <v>0</v>
          </cell>
          <cell r="H560">
            <v>1</v>
          </cell>
          <cell r="I560">
            <v>0</v>
          </cell>
        </row>
        <row r="561">
          <cell r="C561" t="str">
            <v>M</v>
          </cell>
          <cell r="D561">
            <v>500</v>
          </cell>
          <cell r="E561">
            <v>1</v>
          </cell>
          <cell r="F561">
            <v>0</v>
          </cell>
          <cell r="H561">
            <v>1</v>
          </cell>
          <cell r="I561">
            <v>0</v>
          </cell>
        </row>
        <row r="562">
          <cell r="C562" t="str">
            <v>No</v>
          </cell>
          <cell r="D562">
            <v>500</v>
          </cell>
          <cell r="E562">
            <v>1</v>
          </cell>
          <cell r="F562">
            <v>0</v>
          </cell>
          <cell r="H562">
            <v>1</v>
          </cell>
          <cell r="I562">
            <v>0</v>
          </cell>
        </row>
        <row r="563">
          <cell r="C563" t="str">
            <v>No</v>
          </cell>
          <cell r="D563">
            <v>500</v>
          </cell>
          <cell r="E563">
            <v>1</v>
          </cell>
          <cell r="F563">
            <v>0</v>
          </cell>
          <cell r="H563">
            <v>1</v>
          </cell>
          <cell r="I563">
            <v>0</v>
          </cell>
        </row>
        <row r="564">
          <cell r="C564" t="str">
            <v>No</v>
          </cell>
          <cell r="D564">
            <v>500</v>
          </cell>
          <cell r="E564">
            <v>1</v>
          </cell>
          <cell r="F564">
            <v>0</v>
          </cell>
          <cell r="H564">
            <v>1</v>
          </cell>
          <cell r="I564">
            <v>0</v>
          </cell>
        </row>
        <row r="565">
          <cell r="C565" t="str">
            <v>SET</v>
          </cell>
          <cell r="D565">
            <v>500</v>
          </cell>
          <cell r="E565">
            <v>1</v>
          </cell>
          <cell r="F565">
            <v>0</v>
          </cell>
          <cell r="H565">
            <v>1</v>
          </cell>
          <cell r="I565">
            <v>0</v>
          </cell>
        </row>
        <row r="566">
          <cell r="C566" t="str">
            <v>KG</v>
          </cell>
          <cell r="D566">
            <v>500</v>
          </cell>
          <cell r="E566">
            <v>6000</v>
          </cell>
          <cell r="F566">
            <v>202.07</v>
          </cell>
          <cell r="H566">
            <v>5797.93</v>
          </cell>
          <cell r="I566">
            <v>202.07</v>
          </cell>
        </row>
        <row r="567">
          <cell r="C567" t="str">
            <v>--</v>
          </cell>
          <cell r="D567" t="str">
            <v>HDPE PLANT</v>
          </cell>
          <cell r="E567">
            <v>1</v>
          </cell>
          <cell r="F567">
            <v>2157</v>
          </cell>
          <cell r="H567">
            <v>-2156</v>
          </cell>
          <cell r="I567">
            <v>1978.17</v>
          </cell>
        </row>
        <row r="568">
          <cell r="C568" t="str">
            <v>M</v>
          </cell>
          <cell r="D568" t="str">
            <v>OUT SIDE</v>
          </cell>
          <cell r="E568">
            <v>1816</v>
          </cell>
          <cell r="F568">
            <v>483</v>
          </cell>
          <cell r="H568">
            <v>1333</v>
          </cell>
          <cell r="I568">
            <v>483</v>
          </cell>
        </row>
        <row r="569">
          <cell r="C569" t="str">
            <v>M</v>
          </cell>
          <cell r="D569" t="str">
            <v>OUT SIDE</v>
          </cell>
          <cell r="E569">
            <v>1</v>
          </cell>
          <cell r="F569">
            <v>0</v>
          </cell>
          <cell r="H569">
            <v>1</v>
          </cell>
          <cell r="I569">
            <v>0</v>
          </cell>
        </row>
        <row r="570">
          <cell r="C570" t="str">
            <v>No</v>
          </cell>
          <cell r="D570" t="str">
            <v>OUT SIDE</v>
          </cell>
          <cell r="E570">
            <v>53</v>
          </cell>
          <cell r="F570">
            <v>16</v>
          </cell>
          <cell r="H570">
            <v>37</v>
          </cell>
          <cell r="I570">
            <v>16</v>
          </cell>
        </row>
        <row r="571">
          <cell r="C571" t="str">
            <v>No</v>
          </cell>
          <cell r="D571" t="str">
            <v>OUT SIDE</v>
          </cell>
          <cell r="E571">
            <v>1</v>
          </cell>
          <cell r="F571">
            <v>0</v>
          </cell>
          <cell r="H571">
            <v>1</v>
          </cell>
          <cell r="I571">
            <v>0</v>
          </cell>
        </row>
        <row r="572">
          <cell r="C572" t="str">
            <v>No</v>
          </cell>
          <cell r="D572" t="str">
            <v>OUT SIDE</v>
          </cell>
          <cell r="E572">
            <v>1</v>
          </cell>
          <cell r="F572">
            <v>0</v>
          </cell>
          <cell r="H572">
            <v>1</v>
          </cell>
          <cell r="I572">
            <v>0</v>
          </cell>
        </row>
        <row r="573">
          <cell r="C573" t="str">
            <v>KG</v>
          </cell>
          <cell r="D573" t="str">
            <v>OUT SIDE</v>
          </cell>
          <cell r="E573">
            <v>20500</v>
          </cell>
          <cell r="F573">
            <v>1658.0000000000002</v>
          </cell>
          <cell r="H573">
            <v>18842</v>
          </cell>
          <cell r="I573">
            <v>1479.17</v>
          </cell>
        </row>
        <row r="574">
          <cell r="C574" t="str">
            <v>--</v>
          </cell>
          <cell r="D574" t="str">
            <v>HDPE PLANT</v>
          </cell>
          <cell r="E574">
            <v>20500</v>
          </cell>
          <cell r="F574">
            <v>463.7</v>
          </cell>
          <cell r="H574">
            <v>20036.3</v>
          </cell>
          <cell r="I574">
            <v>463.7</v>
          </cell>
        </row>
        <row r="575">
          <cell r="C575" t="str">
            <v>--</v>
          </cell>
          <cell r="D575">
            <v>600</v>
          </cell>
          <cell r="E575">
            <v>1</v>
          </cell>
          <cell r="F575">
            <v>16</v>
          </cell>
          <cell r="H575">
            <v>-15</v>
          </cell>
          <cell r="I575">
            <v>16</v>
          </cell>
        </row>
        <row r="576">
          <cell r="C576" t="str">
            <v>--</v>
          </cell>
          <cell r="D576">
            <v>600</v>
          </cell>
          <cell r="E576">
            <v>1</v>
          </cell>
          <cell r="F576">
            <v>0</v>
          </cell>
          <cell r="H576">
            <v>1</v>
          </cell>
          <cell r="I576">
            <v>0</v>
          </cell>
        </row>
        <row r="577">
          <cell r="C577" t="str">
            <v>M</v>
          </cell>
          <cell r="D577">
            <v>600</v>
          </cell>
          <cell r="E577">
            <v>75</v>
          </cell>
          <cell r="F577">
            <v>16</v>
          </cell>
          <cell r="H577">
            <v>59</v>
          </cell>
          <cell r="I577">
            <v>16</v>
          </cell>
        </row>
        <row r="578">
          <cell r="C578" t="str">
            <v>KG</v>
          </cell>
          <cell r="D578">
            <v>600</v>
          </cell>
          <cell r="E578">
            <v>3300</v>
          </cell>
          <cell r="F578">
            <v>0</v>
          </cell>
          <cell r="H578">
            <v>3300</v>
          </cell>
          <cell r="I578">
            <v>0</v>
          </cell>
        </row>
        <row r="579">
          <cell r="C579" t="str">
            <v>M</v>
          </cell>
          <cell r="D579">
            <v>600</v>
          </cell>
          <cell r="E579">
            <v>1</v>
          </cell>
          <cell r="F579">
            <v>0</v>
          </cell>
          <cell r="H579">
            <v>1</v>
          </cell>
          <cell r="I579">
            <v>0</v>
          </cell>
        </row>
        <row r="580">
          <cell r="C580" t="str">
            <v>No</v>
          </cell>
          <cell r="D580">
            <v>600</v>
          </cell>
          <cell r="E580">
            <v>1</v>
          </cell>
          <cell r="F580">
            <v>0</v>
          </cell>
          <cell r="H580">
            <v>1</v>
          </cell>
          <cell r="I580">
            <v>0</v>
          </cell>
        </row>
        <row r="581">
          <cell r="C581" t="str">
            <v>M</v>
          </cell>
          <cell r="D581">
            <v>600</v>
          </cell>
          <cell r="E581">
            <v>1</v>
          </cell>
          <cell r="F581">
            <v>0</v>
          </cell>
          <cell r="H581">
            <v>1</v>
          </cell>
          <cell r="I581">
            <v>0</v>
          </cell>
        </row>
        <row r="582">
          <cell r="C582" t="str">
            <v>No</v>
          </cell>
          <cell r="D582">
            <v>600</v>
          </cell>
          <cell r="E582">
            <v>1</v>
          </cell>
          <cell r="F582">
            <v>0</v>
          </cell>
          <cell r="H582">
            <v>1</v>
          </cell>
          <cell r="I582">
            <v>0</v>
          </cell>
        </row>
        <row r="583">
          <cell r="C583" t="str">
            <v>No</v>
          </cell>
          <cell r="D583">
            <v>600</v>
          </cell>
          <cell r="E583">
            <v>1</v>
          </cell>
          <cell r="F583">
            <v>0</v>
          </cell>
          <cell r="H583">
            <v>1</v>
          </cell>
          <cell r="I583">
            <v>0</v>
          </cell>
        </row>
        <row r="584">
          <cell r="C584" t="str">
            <v>No</v>
          </cell>
          <cell r="D584">
            <v>600</v>
          </cell>
          <cell r="E584">
            <v>1</v>
          </cell>
          <cell r="F584">
            <v>0</v>
          </cell>
          <cell r="H584">
            <v>1</v>
          </cell>
          <cell r="I584">
            <v>0</v>
          </cell>
        </row>
        <row r="585">
          <cell r="C585" t="str">
            <v>--</v>
          </cell>
          <cell r="D585">
            <v>700</v>
          </cell>
          <cell r="E585">
            <v>1</v>
          </cell>
          <cell r="F585">
            <v>0</v>
          </cell>
          <cell r="H585">
            <v>1</v>
          </cell>
          <cell r="I585">
            <v>0</v>
          </cell>
        </row>
        <row r="586">
          <cell r="C586" t="str">
            <v>--</v>
          </cell>
          <cell r="D586">
            <v>700</v>
          </cell>
          <cell r="E586">
            <v>1</v>
          </cell>
          <cell r="F586">
            <v>0</v>
          </cell>
          <cell r="H586">
            <v>1</v>
          </cell>
          <cell r="I586">
            <v>0</v>
          </cell>
        </row>
        <row r="587">
          <cell r="C587" t="str">
            <v>M</v>
          </cell>
          <cell r="D587">
            <v>700</v>
          </cell>
          <cell r="E587">
            <v>1</v>
          </cell>
          <cell r="F587">
            <v>0</v>
          </cell>
          <cell r="H587">
            <v>1</v>
          </cell>
          <cell r="I587">
            <v>0</v>
          </cell>
        </row>
        <row r="588">
          <cell r="C588" t="str">
            <v>KG</v>
          </cell>
          <cell r="D588">
            <v>700</v>
          </cell>
          <cell r="E588">
            <v>500</v>
          </cell>
          <cell r="F588">
            <v>0</v>
          </cell>
          <cell r="H588">
            <v>500</v>
          </cell>
          <cell r="I588">
            <v>0</v>
          </cell>
        </row>
        <row r="589">
          <cell r="C589" t="str">
            <v>M</v>
          </cell>
          <cell r="D589">
            <v>700</v>
          </cell>
          <cell r="E589">
            <v>1</v>
          </cell>
          <cell r="F589">
            <v>0</v>
          </cell>
          <cell r="H589">
            <v>1</v>
          </cell>
          <cell r="I589">
            <v>0</v>
          </cell>
        </row>
        <row r="590">
          <cell r="C590" t="str">
            <v>No</v>
          </cell>
          <cell r="D590">
            <v>700</v>
          </cell>
          <cell r="E590">
            <v>1</v>
          </cell>
          <cell r="F590">
            <v>0</v>
          </cell>
          <cell r="H590">
            <v>1</v>
          </cell>
          <cell r="I590">
            <v>0</v>
          </cell>
        </row>
        <row r="591">
          <cell r="C591" t="str">
            <v>M</v>
          </cell>
          <cell r="D591">
            <v>700</v>
          </cell>
          <cell r="E591">
            <v>1</v>
          </cell>
          <cell r="F591">
            <v>0</v>
          </cell>
          <cell r="H591">
            <v>1</v>
          </cell>
          <cell r="I591">
            <v>0</v>
          </cell>
        </row>
        <row r="592">
          <cell r="C592" t="str">
            <v>No</v>
          </cell>
          <cell r="D592">
            <v>700</v>
          </cell>
          <cell r="E592">
            <v>1</v>
          </cell>
          <cell r="F592">
            <v>0</v>
          </cell>
          <cell r="H592">
            <v>1</v>
          </cell>
          <cell r="I592">
            <v>0</v>
          </cell>
        </row>
        <row r="593">
          <cell r="C593" t="str">
            <v>No</v>
          </cell>
          <cell r="D593">
            <v>700</v>
          </cell>
          <cell r="E593">
            <v>1</v>
          </cell>
          <cell r="F593">
            <v>0</v>
          </cell>
          <cell r="H593">
            <v>1</v>
          </cell>
          <cell r="I593">
            <v>0</v>
          </cell>
        </row>
        <row r="594">
          <cell r="C594" t="str">
            <v>No</v>
          </cell>
          <cell r="D594">
            <v>700</v>
          </cell>
          <cell r="E594">
            <v>1</v>
          </cell>
          <cell r="F594">
            <v>0</v>
          </cell>
          <cell r="H594">
            <v>1</v>
          </cell>
          <cell r="I594">
            <v>0</v>
          </cell>
        </row>
        <row r="595">
          <cell r="C595" t="str">
            <v>--</v>
          </cell>
          <cell r="D595">
            <v>900</v>
          </cell>
          <cell r="E595">
            <v>1</v>
          </cell>
          <cell r="F595">
            <v>69.7</v>
          </cell>
          <cell r="H595">
            <v>-68.7</v>
          </cell>
          <cell r="I595">
            <v>69.7</v>
          </cell>
        </row>
        <row r="596">
          <cell r="C596" t="str">
            <v>--</v>
          </cell>
          <cell r="D596">
            <v>900</v>
          </cell>
          <cell r="E596">
            <v>1</v>
          </cell>
          <cell r="F596">
            <v>0</v>
          </cell>
          <cell r="H596">
            <v>1</v>
          </cell>
          <cell r="I596">
            <v>0</v>
          </cell>
        </row>
        <row r="597">
          <cell r="C597" t="str">
            <v>M</v>
          </cell>
          <cell r="D597">
            <v>900</v>
          </cell>
          <cell r="E597">
            <v>1</v>
          </cell>
          <cell r="F597">
            <v>0</v>
          </cell>
          <cell r="H597">
            <v>1</v>
          </cell>
          <cell r="I597">
            <v>0</v>
          </cell>
        </row>
        <row r="598">
          <cell r="C598" t="str">
            <v>KG</v>
          </cell>
          <cell r="D598">
            <v>900</v>
          </cell>
          <cell r="E598">
            <v>1200</v>
          </cell>
          <cell r="F598">
            <v>69.7</v>
          </cell>
          <cell r="H598">
            <v>1130.3</v>
          </cell>
          <cell r="I598">
            <v>69.7</v>
          </cell>
        </row>
        <row r="599">
          <cell r="C599" t="str">
            <v>M</v>
          </cell>
          <cell r="D599">
            <v>900</v>
          </cell>
          <cell r="E599">
            <v>1</v>
          </cell>
          <cell r="F599">
            <v>0</v>
          </cell>
          <cell r="H599">
            <v>1</v>
          </cell>
          <cell r="I599">
            <v>0</v>
          </cell>
        </row>
        <row r="600">
          <cell r="C600" t="str">
            <v>No</v>
          </cell>
          <cell r="D600">
            <v>900</v>
          </cell>
          <cell r="E600">
            <v>1</v>
          </cell>
          <cell r="F600">
            <v>0</v>
          </cell>
          <cell r="H600">
            <v>1</v>
          </cell>
          <cell r="I600">
            <v>0</v>
          </cell>
        </row>
        <row r="601">
          <cell r="C601" t="str">
            <v>No</v>
          </cell>
          <cell r="D601">
            <v>900</v>
          </cell>
          <cell r="E601">
            <v>1</v>
          </cell>
          <cell r="F601">
            <v>0</v>
          </cell>
          <cell r="H601">
            <v>1</v>
          </cell>
          <cell r="I601">
            <v>0</v>
          </cell>
        </row>
        <row r="602">
          <cell r="C602" t="str">
            <v>M</v>
          </cell>
          <cell r="D602">
            <v>900</v>
          </cell>
          <cell r="E602">
            <v>1</v>
          </cell>
          <cell r="F602">
            <v>0</v>
          </cell>
          <cell r="H602">
            <v>1</v>
          </cell>
          <cell r="I602">
            <v>0</v>
          </cell>
        </row>
        <row r="603">
          <cell r="C603" t="str">
            <v>No</v>
          </cell>
          <cell r="D603">
            <v>900</v>
          </cell>
          <cell r="E603">
            <v>1</v>
          </cell>
          <cell r="F603">
            <v>0</v>
          </cell>
          <cell r="H603">
            <v>1</v>
          </cell>
          <cell r="I603">
            <v>0</v>
          </cell>
        </row>
        <row r="604">
          <cell r="C604" t="str">
            <v>No</v>
          </cell>
          <cell r="D604">
            <v>900</v>
          </cell>
          <cell r="E604">
            <v>1</v>
          </cell>
          <cell r="F604">
            <v>0</v>
          </cell>
          <cell r="H604">
            <v>1</v>
          </cell>
          <cell r="I604">
            <v>0</v>
          </cell>
        </row>
        <row r="605">
          <cell r="C605" t="str">
            <v>No</v>
          </cell>
          <cell r="D605">
            <v>900</v>
          </cell>
          <cell r="E605">
            <v>1</v>
          </cell>
          <cell r="F605">
            <v>0</v>
          </cell>
          <cell r="H605">
            <v>1</v>
          </cell>
          <cell r="I605">
            <v>0</v>
          </cell>
        </row>
        <row r="606">
          <cell r="C606" t="str">
            <v>--</v>
          </cell>
          <cell r="D606">
            <v>400</v>
          </cell>
          <cell r="E606">
            <v>1</v>
          </cell>
          <cell r="F606">
            <v>56</v>
          </cell>
          <cell r="H606">
            <v>-55</v>
          </cell>
          <cell r="I606">
            <v>56</v>
          </cell>
        </row>
        <row r="607">
          <cell r="C607" t="str">
            <v>--</v>
          </cell>
          <cell r="D607">
            <v>400</v>
          </cell>
          <cell r="E607">
            <v>1</v>
          </cell>
          <cell r="F607">
            <v>0</v>
          </cell>
          <cell r="H607">
            <v>1</v>
          </cell>
          <cell r="I607">
            <v>0</v>
          </cell>
        </row>
        <row r="608">
          <cell r="C608" t="str">
            <v>M</v>
          </cell>
          <cell r="D608">
            <v>400</v>
          </cell>
          <cell r="E608">
            <v>200</v>
          </cell>
          <cell r="F608">
            <v>56</v>
          </cell>
          <cell r="H608">
            <v>144</v>
          </cell>
          <cell r="I608">
            <v>56</v>
          </cell>
        </row>
        <row r="609">
          <cell r="C609" t="str">
            <v>KG</v>
          </cell>
          <cell r="D609">
            <v>400</v>
          </cell>
          <cell r="E609">
            <v>7700</v>
          </cell>
          <cell r="F609">
            <v>0</v>
          </cell>
          <cell r="H609">
            <v>7700</v>
          </cell>
          <cell r="I609">
            <v>0</v>
          </cell>
        </row>
        <row r="610">
          <cell r="C610" t="str">
            <v>M</v>
          </cell>
          <cell r="D610">
            <v>400</v>
          </cell>
          <cell r="E610">
            <v>1</v>
          </cell>
          <cell r="F610">
            <v>0</v>
          </cell>
          <cell r="H610">
            <v>1</v>
          </cell>
          <cell r="I610">
            <v>0</v>
          </cell>
        </row>
        <row r="611">
          <cell r="C611" t="str">
            <v>No</v>
          </cell>
          <cell r="D611">
            <v>400</v>
          </cell>
          <cell r="E611">
            <v>1</v>
          </cell>
          <cell r="F611">
            <v>0</v>
          </cell>
          <cell r="H611">
            <v>1</v>
          </cell>
          <cell r="I611">
            <v>0</v>
          </cell>
        </row>
        <row r="612">
          <cell r="C612" t="str">
            <v>M</v>
          </cell>
          <cell r="D612">
            <v>400</v>
          </cell>
          <cell r="E612">
            <v>1</v>
          </cell>
          <cell r="F612">
            <v>0</v>
          </cell>
          <cell r="H612">
            <v>1</v>
          </cell>
          <cell r="I612">
            <v>0</v>
          </cell>
        </row>
        <row r="613">
          <cell r="C613" t="str">
            <v>No</v>
          </cell>
          <cell r="D613">
            <v>400</v>
          </cell>
          <cell r="E613">
            <v>1</v>
          </cell>
          <cell r="F613">
            <v>0</v>
          </cell>
          <cell r="H613">
            <v>1</v>
          </cell>
          <cell r="I613">
            <v>0</v>
          </cell>
        </row>
        <row r="614">
          <cell r="C614" t="str">
            <v>No</v>
          </cell>
          <cell r="D614">
            <v>400</v>
          </cell>
          <cell r="E614">
            <v>1</v>
          </cell>
          <cell r="F614">
            <v>0</v>
          </cell>
          <cell r="H614">
            <v>1</v>
          </cell>
          <cell r="I614">
            <v>0</v>
          </cell>
        </row>
        <row r="615">
          <cell r="C615" t="str">
            <v>No</v>
          </cell>
          <cell r="D615">
            <v>400</v>
          </cell>
          <cell r="E615">
            <v>1</v>
          </cell>
          <cell r="F615">
            <v>0</v>
          </cell>
          <cell r="H615">
            <v>1</v>
          </cell>
          <cell r="I615">
            <v>0</v>
          </cell>
        </row>
        <row r="616">
          <cell r="C616" t="str">
            <v>--</v>
          </cell>
          <cell r="D616">
            <v>100</v>
          </cell>
          <cell r="E616">
            <v>1</v>
          </cell>
          <cell r="F616">
            <v>0</v>
          </cell>
          <cell r="H616">
            <v>1</v>
          </cell>
          <cell r="I616">
            <v>0</v>
          </cell>
        </row>
        <row r="617">
          <cell r="C617" t="str">
            <v>--</v>
          </cell>
          <cell r="D617">
            <v>100</v>
          </cell>
          <cell r="E617">
            <v>1</v>
          </cell>
          <cell r="F617">
            <v>0</v>
          </cell>
          <cell r="H617">
            <v>1</v>
          </cell>
          <cell r="I617">
            <v>0</v>
          </cell>
        </row>
        <row r="618">
          <cell r="C618" t="str">
            <v>M</v>
          </cell>
          <cell r="D618">
            <v>100</v>
          </cell>
          <cell r="E618">
            <v>1</v>
          </cell>
          <cell r="F618">
            <v>0</v>
          </cell>
          <cell r="H618">
            <v>1</v>
          </cell>
          <cell r="I618">
            <v>0</v>
          </cell>
        </row>
        <row r="619">
          <cell r="C619" t="str">
            <v>KG</v>
          </cell>
          <cell r="D619">
            <v>100</v>
          </cell>
          <cell r="E619">
            <v>17500</v>
          </cell>
          <cell r="F619">
            <v>0</v>
          </cell>
          <cell r="H619">
            <v>17500</v>
          </cell>
          <cell r="I619">
            <v>0</v>
          </cell>
        </row>
        <row r="620">
          <cell r="C620" t="str">
            <v>M</v>
          </cell>
          <cell r="D620">
            <v>100</v>
          </cell>
          <cell r="E620">
            <v>1</v>
          </cell>
          <cell r="F620">
            <v>0</v>
          </cell>
          <cell r="H620">
            <v>1</v>
          </cell>
          <cell r="I620">
            <v>0</v>
          </cell>
        </row>
        <row r="621">
          <cell r="C621" t="str">
            <v>No</v>
          </cell>
          <cell r="D621">
            <v>100</v>
          </cell>
          <cell r="E621">
            <v>1</v>
          </cell>
          <cell r="F621">
            <v>0</v>
          </cell>
          <cell r="H621">
            <v>1</v>
          </cell>
          <cell r="I621">
            <v>0</v>
          </cell>
        </row>
        <row r="622">
          <cell r="C622" t="str">
            <v>M</v>
          </cell>
          <cell r="D622">
            <v>100</v>
          </cell>
          <cell r="E622">
            <v>1</v>
          </cell>
          <cell r="F622">
            <v>0</v>
          </cell>
          <cell r="H622">
            <v>1</v>
          </cell>
          <cell r="I622">
            <v>0</v>
          </cell>
        </row>
        <row r="623">
          <cell r="C623" t="str">
            <v>No</v>
          </cell>
          <cell r="D623">
            <v>100</v>
          </cell>
          <cell r="E623">
            <v>1</v>
          </cell>
          <cell r="F623">
            <v>0</v>
          </cell>
          <cell r="H623">
            <v>1</v>
          </cell>
          <cell r="I623">
            <v>0</v>
          </cell>
        </row>
        <row r="624">
          <cell r="C624" t="str">
            <v>No</v>
          </cell>
          <cell r="D624">
            <v>100</v>
          </cell>
          <cell r="E624">
            <v>1</v>
          </cell>
          <cell r="F624">
            <v>0</v>
          </cell>
          <cell r="H624">
            <v>1</v>
          </cell>
          <cell r="I624">
            <v>0</v>
          </cell>
        </row>
        <row r="625">
          <cell r="C625" t="str">
            <v>No</v>
          </cell>
          <cell r="D625">
            <v>100</v>
          </cell>
          <cell r="E625">
            <v>1</v>
          </cell>
          <cell r="F625">
            <v>0</v>
          </cell>
          <cell r="H625">
            <v>1</v>
          </cell>
          <cell r="I625">
            <v>0</v>
          </cell>
        </row>
        <row r="626">
          <cell r="C626" t="str">
            <v>--</v>
          </cell>
          <cell r="D626">
            <v>200</v>
          </cell>
          <cell r="E626">
            <v>1</v>
          </cell>
          <cell r="F626">
            <v>0</v>
          </cell>
          <cell r="H626">
            <v>1</v>
          </cell>
          <cell r="I626">
            <v>0</v>
          </cell>
        </row>
        <row r="627">
          <cell r="C627" t="str">
            <v>--</v>
          </cell>
          <cell r="D627">
            <v>200</v>
          </cell>
          <cell r="E627">
            <v>1</v>
          </cell>
          <cell r="F627">
            <v>0</v>
          </cell>
          <cell r="H627">
            <v>1</v>
          </cell>
          <cell r="I627">
            <v>0</v>
          </cell>
        </row>
        <row r="628">
          <cell r="C628" t="str">
            <v>M</v>
          </cell>
          <cell r="D628">
            <v>200</v>
          </cell>
          <cell r="E628">
            <v>1</v>
          </cell>
          <cell r="F628">
            <v>0</v>
          </cell>
          <cell r="H628">
            <v>1</v>
          </cell>
          <cell r="I628">
            <v>0</v>
          </cell>
        </row>
        <row r="629">
          <cell r="C629" t="str">
            <v>KG</v>
          </cell>
          <cell r="D629">
            <v>200</v>
          </cell>
          <cell r="E629">
            <v>8000</v>
          </cell>
          <cell r="F629">
            <v>0</v>
          </cell>
          <cell r="H629">
            <v>8000</v>
          </cell>
          <cell r="I629">
            <v>0</v>
          </cell>
        </row>
        <row r="630">
          <cell r="C630" t="str">
            <v>M</v>
          </cell>
          <cell r="D630">
            <v>200</v>
          </cell>
          <cell r="E630">
            <v>1</v>
          </cell>
          <cell r="F630">
            <v>0</v>
          </cell>
          <cell r="H630">
            <v>1</v>
          </cell>
          <cell r="I630">
            <v>0</v>
          </cell>
        </row>
        <row r="631">
          <cell r="C631" t="str">
            <v>No</v>
          </cell>
          <cell r="D631">
            <v>200</v>
          </cell>
          <cell r="E631">
            <v>1</v>
          </cell>
          <cell r="F631">
            <v>0</v>
          </cell>
          <cell r="H631">
            <v>1</v>
          </cell>
          <cell r="I631">
            <v>0</v>
          </cell>
        </row>
        <row r="632">
          <cell r="C632" t="str">
            <v>M</v>
          </cell>
          <cell r="D632">
            <v>200</v>
          </cell>
          <cell r="E632">
            <v>1</v>
          </cell>
          <cell r="F632">
            <v>0</v>
          </cell>
          <cell r="H632">
            <v>1</v>
          </cell>
          <cell r="I632">
            <v>0</v>
          </cell>
        </row>
        <row r="633">
          <cell r="C633" t="str">
            <v>No</v>
          </cell>
          <cell r="D633">
            <v>200</v>
          </cell>
          <cell r="E633">
            <v>1</v>
          </cell>
          <cell r="F633">
            <v>0</v>
          </cell>
          <cell r="H633">
            <v>1</v>
          </cell>
          <cell r="I633">
            <v>0</v>
          </cell>
        </row>
        <row r="634">
          <cell r="C634" t="str">
            <v>No</v>
          </cell>
          <cell r="D634">
            <v>200</v>
          </cell>
          <cell r="E634">
            <v>1</v>
          </cell>
          <cell r="F634">
            <v>0</v>
          </cell>
          <cell r="H634">
            <v>1</v>
          </cell>
          <cell r="I634">
            <v>0</v>
          </cell>
        </row>
        <row r="635">
          <cell r="C635" t="str">
            <v>No</v>
          </cell>
          <cell r="D635">
            <v>200</v>
          </cell>
          <cell r="E635">
            <v>1</v>
          </cell>
          <cell r="F635">
            <v>0</v>
          </cell>
          <cell r="H635">
            <v>1</v>
          </cell>
          <cell r="I635">
            <v>0</v>
          </cell>
        </row>
        <row r="636">
          <cell r="C636" t="str">
            <v>--</v>
          </cell>
          <cell r="D636">
            <v>300</v>
          </cell>
          <cell r="E636">
            <v>1</v>
          </cell>
          <cell r="F636">
            <v>0</v>
          </cell>
          <cell r="H636">
            <v>1</v>
          </cell>
          <cell r="I636">
            <v>0</v>
          </cell>
        </row>
        <row r="637">
          <cell r="C637" t="str">
            <v>--</v>
          </cell>
          <cell r="D637">
            <v>300</v>
          </cell>
          <cell r="E637">
            <v>1</v>
          </cell>
          <cell r="F637">
            <v>0</v>
          </cell>
          <cell r="H637">
            <v>1</v>
          </cell>
          <cell r="I637">
            <v>0</v>
          </cell>
        </row>
        <row r="638">
          <cell r="C638" t="str">
            <v>M</v>
          </cell>
          <cell r="D638">
            <v>300</v>
          </cell>
          <cell r="E638">
            <v>1</v>
          </cell>
          <cell r="F638">
            <v>0</v>
          </cell>
          <cell r="H638">
            <v>1</v>
          </cell>
          <cell r="I638">
            <v>0</v>
          </cell>
        </row>
        <row r="639">
          <cell r="C639" t="str">
            <v>KG</v>
          </cell>
          <cell r="D639">
            <v>300</v>
          </cell>
          <cell r="E639">
            <v>7150</v>
          </cell>
          <cell r="F639">
            <v>0</v>
          </cell>
          <cell r="H639">
            <v>7150</v>
          </cell>
          <cell r="I639">
            <v>0</v>
          </cell>
        </row>
        <row r="640">
          <cell r="C640" t="str">
            <v>M</v>
          </cell>
          <cell r="D640">
            <v>300</v>
          </cell>
          <cell r="E640">
            <v>1</v>
          </cell>
          <cell r="F640">
            <v>0</v>
          </cell>
          <cell r="H640">
            <v>1</v>
          </cell>
          <cell r="I640">
            <v>0</v>
          </cell>
        </row>
        <row r="641">
          <cell r="C641" t="str">
            <v>No</v>
          </cell>
          <cell r="D641">
            <v>300</v>
          </cell>
          <cell r="E641">
            <v>1</v>
          </cell>
          <cell r="F641">
            <v>0</v>
          </cell>
          <cell r="H641">
            <v>1</v>
          </cell>
          <cell r="I641">
            <v>0</v>
          </cell>
        </row>
        <row r="642">
          <cell r="C642" t="str">
            <v>M</v>
          </cell>
          <cell r="D642">
            <v>300</v>
          </cell>
          <cell r="E642">
            <v>1</v>
          </cell>
          <cell r="F642">
            <v>0</v>
          </cell>
          <cell r="H642">
            <v>1</v>
          </cell>
          <cell r="I642">
            <v>0</v>
          </cell>
        </row>
        <row r="643">
          <cell r="C643" t="str">
            <v>No</v>
          </cell>
          <cell r="D643">
            <v>300</v>
          </cell>
          <cell r="E643">
            <v>1</v>
          </cell>
          <cell r="F643">
            <v>0</v>
          </cell>
          <cell r="H643">
            <v>1</v>
          </cell>
          <cell r="I643">
            <v>0</v>
          </cell>
        </row>
        <row r="644">
          <cell r="C644" t="str">
            <v>No</v>
          </cell>
          <cell r="D644">
            <v>300</v>
          </cell>
          <cell r="E644">
            <v>1</v>
          </cell>
          <cell r="F644">
            <v>0</v>
          </cell>
          <cell r="H644">
            <v>1</v>
          </cell>
          <cell r="I644">
            <v>0</v>
          </cell>
        </row>
        <row r="645">
          <cell r="C645" t="str">
            <v>No</v>
          </cell>
          <cell r="D645">
            <v>300</v>
          </cell>
          <cell r="E645">
            <v>1</v>
          </cell>
          <cell r="F645">
            <v>0</v>
          </cell>
          <cell r="H645">
            <v>1</v>
          </cell>
          <cell r="I645">
            <v>0</v>
          </cell>
        </row>
        <row r="646">
          <cell r="C646" t="str">
            <v>--</v>
          </cell>
          <cell r="D646">
            <v>800</v>
          </cell>
          <cell r="E646">
            <v>1</v>
          </cell>
          <cell r="F646">
            <v>0</v>
          </cell>
          <cell r="H646">
            <v>1</v>
          </cell>
          <cell r="I646">
            <v>0</v>
          </cell>
        </row>
        <row r="647">
          <cell r="C647" t="str">
            <v>--</v>
          </cell>
          <cell r="D647">
            <v>800</v>
          </cell>
          <cell r="E647">
            <v>1</v>
          </cell>
          <cell r="F647">
            <v>0</v>
          </cell>
          <cell r="H647">
            <v>1</v>
          </cell>
          <cell r="I647">
            <v>0</v>
          </cell>
        </row>
        <row r="648">
          <cell r="C648" t="str">
            <v>M</v>
          </cell>
          <cell r="D648">
            <v>800</v>
          </cell>
          <cell r="E648">
            <v>1</v>
          </cell>
          <cell r="F648">
            <v>0</v>
          </cell>
          <cell r="H648">
            <v>1</v>
          </cell>
          <cell r="I648">
            <v>0</v>
          </cell>
        </row>
        <row r="649">
          <cell r="C649" t="str">
            <v>KG</v>
          </cell>
          <cell r="D649">
            <v>800</v>
          </cell>
          <cell r="E649">
            <v>500</v>
          </cell>
          <cell r="F649">
            <v>0</v>
          </cell>
          <cell r="H649">
            <v>500</v>
          </cell>
          <cell r="I649">
            <v>0</v>
          </cell>
        </row>
        <row r="650">
          <cell r="C650" t="str">
            <v>M</v>
          </cell>
          <cell r="D650">
            <v>800</v>
          </cell>
          <cell r="E650">
            <v>1</v>
          </cell>
          <cell r="F650">
            <v>0</v>
          </cell>
          <cell r="H650">
            <v>1</v>
          </cell>
          <cell r="I650">
            <v>0</v>
          </cell>
        </row>
        <row r="651">
          <cell r="C651" t="str">
            <v>No</v>
          </cell>
          <cell r="D651">
            <v>800</v>
          </cell>
          <cell r="E651">
            <v>1</v>
          </cell>
          <cell r="F651">
            <v>0</v>
          </cell>
          <cell r="H651">
            <v>1</v>
          </cell>
          <cell r="I651">
            <v>0</v>
          </cell>
        </row>
        <row r="652">
          <cell r="C652" t="str">
            <v>M</v>
          </cell>
          <cell r="D652">
            <v>800</v>
          </cell>
          <cell r="E652">
            <v>1</v>
          </cell>
          <cell r="F652">
            <v>0</v>
          </cell>
          <cell r="H652">
            <v>1</v>
          </cell>
          <cell r="I652">
            <v>0</v>
          </cell>
        </row>
        <row r="653">
          <cell r="C653" t="str">
            <v>No</v>
          </cell>
          <cell r="D653">
            <v>800</v>
          </cell>
          <cell r="E653">
            <v>1</v>
          </cell>
          <cell r="F653">
            <v>0</v>
          </cell>
          <cell r="H653">
            <v>1</v>
          </cell>
          <cell r="I653">
            <v>0</v>
          </cell>
        </row>
        <row r="654">
          <cell r="C654" t="str">
            <v>No</v>
          </cell>
          <cell r="D654">
            <v>800</v>
          </cell>
          <cell r="E654">
            <v>1</v>
          </cell>
          <cell r="F654">
            <v>0</v>
          </cell>
          <cell r="H654">
            <v>1</v>
          </cell>
          <cell r="I654">
            <v>0</v>
          </cell>
        </row>
        <row r="655">
          <cell r="C655" t="str">
            <v>No</v>
          </cell>
          <cell r="D655">
            <v>800</v>
          </cell>
          <cell r="E655">
            <v>1</v>
          </cell>
          <cell r="F655">
            <v>0</v>
          </cell>
          <cell r="H655">
            <v>1</v>
          </cell>
          <cell r="I655">
            <v>0</v>
          </cell>
        </row>
        <row r="656">
          <cell r="C656" t="str">
            <v>--</v>
          </cell>
          <cell r="D656">
            <v>500</v>
          </cell>
          <cell r="E656">
            <v>1</v>
          </cell>
          <cell r="F656">
            <v>0</v>
          </cell>
          <cell r="H656">
            <v>1</v>
          </cell>
          <cell r="I656">
            <v>0</v>
          </cell>
        </row>
        <row r="657">
          <cell r="C657" t="str">
            <v>--</v>
          </cell>
          <cell r="D657">
            <v>500</v>
          </cell>
          <cell r="E657">
            <v>1</v>
          </cell>
          <cell r="F657">
            <v>0</v>
          </cell>
          <cell r="H657">
            <v>1</v>
          </cell>
          <cell r="I657">
            <v>0</v>
          </cell>
        </row>
        <row r="658">
          <cell r="C658" t="str">
            <v>M</v>
          </cell>
          <cell r="D658">
            <v>500</v>
          </cell>
          <cell r="E658">
            <v>1</v>
          </cell>
          <cell r="F658">
            <v>0</v>
          </cell>
          <cell r="H658">
            <v>1</v>
          </cell>
          <cell r="I658">
            <v>0</v>
          </cell>
        </row>
        <row r="659">
          <cell r="C659" t="str">
            <v>KG</v>
          </cell>
          <cell r="D659">
            <v>500</v>
          </cell>
          <cell r="E659">
            <v>5500</v>
          </cell>
          <cell r="F659">
            <v>0</v>
          </cell>
          <cell r="H659">
            <v>5500</v>
          </cell>
          <cell r="I659">
            <v>0</v>
          </cell>
        </row>
        <row r="660">
          <cell r="C660" t="str">
            <v>M</v>
          </cell>
          <cell r="D660">
            <v>500</v>
          </cell>
          <cell r="E660">
            <v>1</v>
          </cell>
          <cell r="F660">
            <v>0</v>
          </cell>
          <cell r="H660">
            <v>1</v>
          </cell>
          <cell r="I660">
            <v>0</v>
          </cell>
        </row>
        <row r="661">
          <cell r="C661" t="str">
            <v>No</v>
          </cell>
          <cell r="D661">
            <v>500</v>
          </cell>
          <cell r="E661">
            <v>1</v>
          </cell>
          <cell r="F661">
            <v>0</v>
          </cell>
          <cell r="H661">
            <v>1</v>
          </cell>
          <cell r="I661">
            <v>0</v>
          </cell>
        </row>
        <row r="662">
          <cell r="C662" t="str">
            <v>M</v>
          </cell>
          <cell r="D662">
            <v>500</v>
          </cell>
          <cell r="E662">
            <v>1</v>
          </cell>
          <cell r="F662">
            <v>0</v>
          </cell>
          <cell r="H662">
            <v>1</v>
          </cell>
          <cell r="I662">
            <v>0</v>
          </cell>
        </row>
        <row r="663">
          <cell r="C663" t="str">
            <v>No</v>
          </cell>
          <cell r="D663">
            <v>500</v>
          </cell>
          <cell r="E663">
            <v>1</v>
          </cell>
          <cell r="F663">
            <v>0</v>
          </cell>
          <cell r="H663">
            <v>1</v>
          </cell>
          <cell r="I663">
            <v>0</v>
          </cell>
        </row>
        <row r="664">
          <cell r="C664" t="str">
            <v>No</v>
          </cell>
          <cell r="D664">
            <v>500</v>
          </cell>
          <cell r="E664">
            <v>1</v>
          </cell>
          <cell r="F664">
            <v>0</v>
          </cell>
          <cell r="H664">
            <v>1</v>
          </cell>
          <cell r="I664">
            <v>0</v>
          </cell>
        </row>
        <row r="665">
          <cell r="C665" t="str">
            <v>No</v>
          </cell>
          <cell r="D665">
            <v>500</v>
          </cell>
          <cell r="E665">
            <v>1</v>
          </cell>
          <cell r="F665">
            <v>0</v>
          </cell>
          <cell r="H665">
            <v>1</v>
          </cell>
          <cell r="I665">
            <v>0</v>
          </cell>
        </row>
        <row r="666">
          <cell r="C666" t="str">
            <v>--</v>
          </cell>
          <cell r="D666" t="str">
            <v>HDPE PLANT</v>
          </cell>
          <cell r="E666">
            <v>1</v>
          </cell>
          <cell r="F666">
            <v>322</v>
          </cell>
          <cell r="H666">
            <v>-321</v>
          </cell>
          <cell r="I666">
            <v>322</v>
          </cell>
        </row>
        <row r="667">
          <cell r="C667" t="str">
            <v>--</v>
          </cell>
          <cell r="D667" t="str">
            <v>OUT SIDE</v>
          </cell>
          <cell r="E667">
            <v>1</v>
          </cell>
          <cell r="F667">
            <v>0</v>
          </cell>
          <cell r="H667">
            <v>1</v>
          </cell>
          <cell r="I667">
            <v>0</v>
          </cell>
        </row>
        <row r="668">
          <cell r="C668" t="str">
            <v>M</v>
          </cell>
          <cell r="D668" t="str">
            <v>OUT SIDE</v>
          </cell>
          <cell r="E668">
            <v>1040</v>
          </cell>
          <cell r="F668">
            <v>322</v>
          </cell>
          <cell r="H668">
            <v>718</v>
          </cell>
          <cell r="I668">
            <v>322</v>
          </cell>
        </row>
        <row r="669">
          <cell r="C669" t="str">
            <v>KG</v>
          </cell>
          <cell r="D669" t="str">
            <v>OUT SIDE</v>
          </cell>
          <cell r="E669">
            <v>4400</v>
          </cell>
          <cell r="F669">
            <v>0</v>
          </cell>
          <cell r="H669">
            <v>4400</v>
          </cell>
          <cell r="I669">
            <v>0</v>
          </cell>
        </row>
        <row r="670">
          <cell r="C670" t="str">
            <v>M</v>
          </cell>
          <cell r="D670" t="str">
            <v>OUT SIDE</v>
          </cell>
          <cell r="E670">
            <v>1</v>
          </cell>
          <cell r="F670">
            <v>0</v>
          </cell>
          <cell r="H670">
            <v>1</v>
          </cell>
          <cell r="I670">
            <v>0</v>
          </cell>
        </row>
        <row r="671">
          <cell r="C671" t="str">
            <v>No</v>
          </cell>
          <cell r="D671" t="str">
            <v>OUT SIDE</v>
          </cell>
          <cell r="E671">
            <v>1</v>
          </cell>
          <cell r="F671">
            <v>0</v>
          </cell>
          <cell r="H671">
            <v>1</v>
          </cell>
          <cell r="I671">
            <v>0</v>
          </cell>
        </row>
        <row r="672">
          <cell r="C672" t="str">
            <v>M</v>
          </cell>
          <cell r="D672" t="str">
            <v>OUT SIDE</v>
          </cell>
          <cell r="E672">
            <v>1</v>
          </cell>
          <cell r="F672">
            <v>0</v>
          </cell>
          <cell r="H672">
            <v>1</v>
          </cell>
          <cell r="I672">
            <v>0</v>
          </cell>
        </row>
        <row r="673">
          <cell r="C673" t="str">
            <v>No</v>
          </cell>
          <cell r="D673" t="str">
            <v>OUT SIDE</v>
          </cell>
          <cell r="E673">
            <v>1</v>
          </cell>
          <cell r="F673">
            <v>0</v>
          </cell>
          <cell r="H673">
            <v>1</v>
          </cell>
          <cell r="I673">
            <v>0</v>
          </cell>
        </row>
        <row r="674">
          <cell r="C674" t="str">
            <v>No</v>
          </cell>
          <cell r="D674" t="str">
            <v>OUT SIDE</v>
          </cell>
          <cell r="E674">
            <v>1</v>
          </cell>
          <cell r="F674">
            <v>0</v>
          </cell>
          <cell r="H674">
            <v>1</v>
          </cell>
          <cell r="I674">
            <v>0</v>
          </cell>
        </row>
        <row r="675">
          <cell r="C675" t="str">
            <v>No</v>
          </cell>
          <cell r="D675" t="str">
            <v>OUT SIDE</v>
          </cell>
          <cell r="E675">
            <v>1</v>
          </cell>
          <cell r="F675">
            <v>0</v>
          </cell>
          <cell r="H675">
            <v>1</v>
          </cell>
          <cell r="I675">
            <v>0</v>
          </cell>
        </row>
        <row r="676">
          <cell r="C676" t="str">
            <v>Kg</v>
          </cell>
          <cell r="D676" t="str">
            <v>HDPE PLANT</v>
          </cell>
          <cell r="E676">
            <v>770000</v>
          </cell>
          <cell r="F676">
            <v>721370.35799999989</v>
          </cell>
          <cell r="H676">
            <v>48629.642000000109</v>
          </cell>
          <cell r="I676">
            <v>650027.00799999991</v>
          </cell>
        </row>
        <row r="677">
          <cell r="C677" t="str">
            <v>Kg</v>
          </cell>
          <cell r="D677" t="str">
            <v>HDPE PLANT</v>
          </cell>
          <cell r="E677">
            <v>770000</v>
          </cell>
          <cell r="F677">
            <v>721370.35799999989</v>
          </cell>
          <cell r="H677">
            <v>48629.642000000109</v>
          </cell>
          <cell r="I677">
            <v>650027.00799999991</v>
          </cell>
        </row>
        <row r="678">
          <cell r="C678" t="str">
            <v>Kg</v>
          </cell>
          <cell r="D678" t="str">
            <v>HDPE PLANT</v>
          </cell>
          <cell r="E678">
            <v>770000</v>
          </cell>
          <cell r="F678">
            <v>721370.35799999989</v>
          </cell>
          <cell r="H678">
            <v>48629.642000000109</v>
          </cell>
          <cell r="I678">
            <v>650027.00799999991</v>
          </cell>
        </row>
        <row r="679">
          <cell r="C679" t="str">
            <v>Kg</v>
          </cell>
          <cell r="D679" t="str">
            <v>HDPE PLANT</v>
          </cell>
          <cell r="E679">
            <v>770000</v>
          </cell>
          <cell r="F679">
            <v>721368.35799999989</v>
          </cell>
          <cell r="H679">
            <v>48631.642000000109</v>
          </cell>
          <cell r="I679">
            <v>650025.00799999991</v>
          </cell>
        </row>
        <row r="680">
          <cell r="C680" t="str">
            <v>Kg</v>
          </cell>
          <cell r="D680" t="str">
            <v>HDPE PLANT</v>
          </cell>
          <cell r="E680">
            <v>770000</v>
          </cell>
          <cell r="F680">
            <v>675017.65299999982</v>
          </cell>
          <cell r="H680">
            <v>94982.347000000183</v>
          </cell>
          <cell r="I680">
            <v>607373.95299999998</v>
          </cell>
        </row>
        <row r="681">
          <cell r="C681" t="str">
            <v>Kg</v>
          </cell>
          <cell r="D681" t="str">
            <v>HDPE PLANT</v>
          </cell>
          <cell r="E681">
            <v>1</v>
          </cell>
          <cell r="F681">
            <v>0</v>
          </cell>
          <cell r="H681">
            <v>1</v>
          </cell>
          <cell r="I681">
            <v>0</v>
          </cell>
        </row>
        <row r="682">
          <cell r="C682" t="str">
            <v>M²</v>
          </cell>
          <cell r="D682" t="str">
            <v>HDPE PLANT</v>
          </cell>
          <cell r="E682">
            <v>26525</v>
          </cell>
          <cell r="F682">
            <v>0</v>
          </cell>
          <cell r="H682">
            <v>26525</v>
          </cell>
          <cell r="I682">
            <v>0</v>
          </cell>
        </row>
        <row r="683">
          <cell r="C683" t="str">
            <v>M²</v>
          </cell>
          <cell r="D683" t="str">
            <v>HDPE PLANT</v>
          </cell>
          <cell r="E683">
            <v>26525</v>
          </cell>
          <cell r="F683">
            <v>0</v>
          </cell>
          <cell r="H683">
            <v>26525</v>
          </cell>
          <cell r="I683">
            <v>0</v>
          </cell>
        </row>
        <row r="684">
          <cell r="C684" t="str">
            <v>M²</v>
          </cell>
          <cell r="D684" t="str">
            <v>HDPE PLANT</v>
          </cell>
          <cell r="E684">
            <v>26525</v>
          </cell>
          <cell r="F684">
            <v>0</v>
          </cell>
          <cell r="H684">
            <v>26525</v>
          </cell>
          <cell r="I684">
            <v>0</v>
          </cell>
        </row>
        <row r="685">
          <cell r="C685" t="str">
            <v>M</v>
          </cell>
          <cell r="D685" t="str">
            <v>HDPE PLANT</v>
          </cell>
          <cell r="E685">
            <v>5200</v>
          </cell>
          <cell r="F685">
            <v>4032.0279999999993</v>
          </cell>
          <cell r="H685">
            <v>1167.9720000000007</v>
          </cell>
          <cell r="I685">
            <v>3744.13</v>
          </cell>
        </row>
        <row r="686">
          <cell r="C686" t="str">
            <v>M²</v>
          </cell>
          <cell r="D686" t="str">
            <v>HDPE PLANT</v>
          </cell>
          <cell r="E686">
            <v>3100</v>
          </cell>
          <cell r="F686">
            <v>4032.0279999999993</v>
          </cell>
          <cell r="H686">
            <v>-932.02799999999934</v>
          </cell>
          <cell r="I686">
            <v>3744.13</v>
          </cell>
        </row>
        <row r="687">
          <cell r="C687" t="str">
            <v>M²</v>
          </cell>
          <cell r="D687" t="str">
            <v>HDPE PLANT</v>
          </cell>
          <cell r="E687">
            <v>3100</v>
          </cell>
          <cell r="F687">
            <v>3720.1579999999994</v>
          </cell>
          <cell r="H687">
            <v>-620.15799999999945</v>
          </cell>
          <cell r="I687">
            <v>3432.26</v>
          </cell>
        </row>
        <row r="688">
          <cell r="C688" t="str">
            <v>M</v>
          </cell>
          <cell r="D688" t="str">
            <v>HDPE PLANT</v>
          </cell>
          <cell r="E688">
            <v>3010</v>
          </cell>
          <cell r="F688">
            <v>1308.7660000000001</v>
          </cell>
          <cell r="H688">
            <v>1701.2339999999999</v>
          </cell>
          <cell r="I688">
            <v>1236.038</v>
          </cell>
        </row>
        <row r="689">
          <cell r="C689" t="str">
            <v>M</v>
          </cell>
          <cell r="D689" t="str">
            <v>HDPE PLANT</v>
          </cell>
          <cell r="E689">
            <v>3460</v>
          </cell>
          <cell r="F689">
            <v>0</v>
          </cell>
          <cell r="H689">
            <v>3460</v>
          </cell>
          <cell r="I689">
            <v>0</v>
          </cell>
        </row>
        <row r="690">
          <cell r="C690" t="str">
            <v>M</v>
          </cell>
          <cell r="D690" t="str">
            <v>HDPE PLANT</v>
          </cell>
          <cell r="E690">
            <v>1</v>
          </cell>
          <cell r="F690">
            <v>0</v>
          </cell>
          <cell r="H690">
            <v>1</v>
          </cell>
          <cell r="I690">
            <v>0</v>
          </cell>
        </row>
        <row r="691">
          <cell r="C691" t="str">
            <v>M</v>
          </cell>
          <cell r="D691" t="str">
            <v>HDPE PLANT</v>
          </cell>
          <cell r="E691">
            <v>1</v>
          </cell>
          <cell r="F691">
            <v>0</v>
          </cell>
          <cell r="H691">
            <v>1</v>
          </cell>
          <cell r="I691">
            <v>0</v>
          </cell>
        </row>
        <row r="692">
          <cell r="C692" t="str">
            <v>M</v>
          </cell>
          <cell r="D692" t="str">
            <v>HDPE PLANT</v>
          </cell>
          <cell r="E692">
            <v>1</v>
          </cell>
          <cell r="F692">
            <v>0</v>
          </cell>
          <cell r="H692">
            <v>1</v>
          </cell>
          <cell r="I692">
            <v>0</v>
          </cell>
        </row>
        <row r="693">
          <cell r="C693" t="str">
            <v>M</v>
          </cell>
          <cell r="D693" t="str">
            <v>HDPE PLANT</v>
          </cell>
          <cell r="E693">
            <v>1</v>
          </cell>
          <cell r="F693">
            <v>0</v>
          </cell>
          <cell r="H693">
            <v>1</v>
          </cell>
          <cell r="I693">
            <v>0</v>
          </cell>
        </row>
        <row r="694">
          <cell r="C694" t="str">
            <v>M</v>
          </cell>
          <cell r="D694" t="str">
            <v>HDPE PLANT</v>
          </cell>
          <cell r="E694">
            <v>1</v>
          </cell>
          <cell r="F694">
            <v>0</v>
          </cell>
          <cell r="H694">
            <v>1</v>
          </cell>
          <cell r="I694">
            <v>0</v>
          </cell>
        </row>
        <row r="695">
          <cell r="C695" t="str">
            <v>M</v>
          </cell>
          <cell r="D695" t="str">
            <v>HDPE PLANT</v>
          </cell>
          <cell r="E695">
            <v>1</v>
          </cell>
          <cell r="F695">
            <v>0</v>
          </cell>
          <cell r="H695">
            <v>1</v>
          </cell>
          <cell r="I695">
            <v>0</v>
          </cell>
        </row>
        <row r="696">
          <cell r="C696" t="str">
            <v>M</v>
          </cell>
          <cell r="D696" t="str">
            <v>HDPE PLANT</v>
          </cell>
          <cell r="E696">
            <v>1</v>
          </cell>
          <cell r="F696">
            <v>0</v>
          </cell>
          <cell r="H696">
            <v>1</v>
          </cell>
          <cell r="I696">
            <v>0</v>
          </cell>
        </row>
        <row r="697">
          <cell r="C697" t="str">
            <v>M</v>
          </cell>
          <cell r="D697" t="str">
            <v>HDPE PLANT</v>
          </cell>
          <cell r="E697">
            <v>1</v>
          </cell>
          <cell r="F697">
            <v>0</v>
          </cell>
          <cell r="H697">
            <v>1</v>
          </cell>
          <cell r="I697">
            <v>0</v>
          </cell>
        </row>
        <row r="698">
          <cell r="C698" t="str">
            <v>M</v>
          </cell>
          <cell r="D698" t="str">
            <v>HDPE PLANT</v>
          </cell>
          <cell r="E698">
            <v>1</v>
          </cell>
          <cell r="F698">
            <v>0</v>
          </cell>
          <cell r="H698">
            <v>1</v>
          </cell>
          <cell r="I698">
            <v>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Schedule_Report"/>
    </sheetNames>
    <sheetDataSet>
      <sheetData sheetId="0">
        <row r="2">
          <cell r="AB2" t="str">
            <v>Previous</v>
          </cell>
          <cell r="AF2" t="str">
            <v>79/07/01</v>
          </cell>
          <cell r="AG2" t="str">
            <v>79/07/02</v>
          </cell>
          <cell r="AH2" t="str">
            <v>79/07/03</v>
          </cell>
          <cell r="AI2" t="str">
            <v>79/07/04</v>
          </cell>
        </row>
        <row r="3">
          <cell r="AB3">
            <v>437515</v>
          </cell>
          <cell r="AE3">
            <v>437515</v>
          </cell>
          <cell r="AF3">
            <v>437515</v>
          </cell>
          <cell r="AG3">
            <v>437515</v>
          </cell>
          <cell r="AI3">
            <v>437515</v>
          </cell>
        </row>
        <row r="4">
          <cell r="AB4">
            <v>437515</v>
          </cell>
          <cell r="AE4">
            <v>437515</v>
          </cell>
          <cell r="AF4">
            <v>437515</v>
          </cell>
          <cell r="AG4">
            <v>437515</v>
          </cell>
          <cell r="AI4">
            <v>437515</v>
          </cell>
        </row>
        <row r="5">
          <cell r="AB5">
            <v>46537</v>
          </cell>
          <cell r="AE5">
            <v>46537</v>
          </cell>
          <cell r="AF5">
            <v>46537</v>
          </cell>
          <cell r="AG5">
            <v>46537</v>
          </cell>
          <cell r="AI5">
            <v>46537</v>
          </cell>
        </row>
        <row r="6">
          <cell r="AB6">
            <v>46537</v>
          </cell>
          <cell r="AE6">
            <v>46537</v>
          </cell>
          <cell r="AF6">
            <v>46537</v>
          </cell>
          <cell r="AG6">
            <v>46537</v>
          </cell>
          <cell r="AI6">
            <v>46537</v>
          </cell>
        </row>
        <row r="7">
          <cell r="AE7">
            <v>0</v>
          </cell>
        </row>
        <row r="8">
          <cell r="AE8">
            <v>0</v>
          </cell>
        </row>
        <row r="9">
          <cell r="AB9">
            <v>224760</v>
          </cell>
          <cell r="AE9">
            <v>224760</v>
          </cell>
          <cell r="AF9">
            <v>224000</v>
          </cell>
          <cell r="AG9">
            <v>224574</v>
          </cell>
          <cell r="AI9">
            <v>224760</v>
          </cell>
        </row>
        <row r="10">
          <cell r="AE10">
            <v>0</v>
          </cell>
        </row>
        <row r="11">
          <cell r="AB11">
            <v>166978</v>
          </cell>
          <cell r="AE11">
            <v>166978</v>
          </cell>
          <cell r="AF11">
            <v>166978</v>
          </cell>
          <cell r="AG11">
            <v>166978</v>
          </cell>
          <cell r="AI11">
            <v>166978</v>
          </cell>
        </row>
        <row r="12">
          <cell r="AB12">
            <v>1382.25</v>
          </cell>
          <cell r="AE12">
            <v>1992.75</v>
          </cell>
          <cell r="AF12">
            <v>50</v>
          </cell>
          <cell r="AG12">
            <v>335</v>
          </cell>
          <cell r="AH12">
            <v>654</v>
          </cell>
          <cell r="AI12">
            <v>1382.25</v>
          </cell>
        </row>
        <row r="13">
          <cell r="AE13">
            <v>0</v>
          </cell>
        </row>
        <row r="14">
          <cell r="AE14">
            <v>0</v>
          </cell>
        </row>
        <row r="15">
          <cell r="AE15">
            <v>0</v>
          </cell>
        </row>
        <row r="16">
          <cell r="AE16">
            <v>0</v>
          </cell>
        </row>
        <row r="17">
          <cell r="AE17">
            <v>0</v>
          </cell>
        </row>
        <row r="18">
          <cell r="AE18">
            <v>0</v>
          </cell>
        </row>
        <row r="19">
          <cell r="AB19">
            <v>780</v>
          </cell>
          <cell r="AE19">
            <v>780</v>
          </cell>
          <cell r="AF19">
            <v>780</v>
          </cell>
          <cell r="AG19">
            <v>780</v>
          </cell>
          <cell r="AI19">
            <v>780</v>
          </cell>
        </row>
        <row r="20">
          <cell r="AB20">
            <v>759</v>
          </cell>
          <cell r="AE20">
            <v>759</v>
          </cell>
          <cell r="AF20">
            <v>759</v>
          </cell>
          <cell r="AG20">
            <v>759</v>
          </cell>
          <cell r="AI20">
            <v>759</v>
          </cell>
        </row>
        <row r="21">
          <cell r="AB21">
            <v>21</v>
          </cell>
          <cell r="AE21">
            <v>21</v>
          </cell>
          <cell r="AF21">
            <v>21</v>
          </cell>
          <cell r="AG21">
            <v>21</v>
          </cell>
          <cell r="AI21">
            <v>21</v>
          </cell>
        </row>
        <row r="22">
          <cell r="AB22">
            <v>2433</v>
          </cell>
          <cell r="AE22">
            <v>2433</v>
          </cell>
          <cell r="AF22">
            <v>2433</v>
          </cell>
          <cell r="AG22">
            <v>2433</v>
          </cell>
          <cell r="AI22">
            <v>2433</v>
          </cell>
        </row>
        <row r="23">
          <cell r="AB23">
            <v>2209</v>
          </cell>
          <cell r="AE23">
            <v>2209</v>
          </cell>
          <cell r="AF23">
            <v>2209</v>
          </cell>
          <cell r="AG23">
            <v>2209</v>
          </cell>
          <cell r="AI23">
            <v>2209</v>
          </cell>
        </row>
        <row r="24">
          <cell r="AB24">
            <v>224</v>
          </cell>
          <cell r="AE24">
            <v>224</v>
          </cell>
          <cell r="AF24">
            <v>224</v>
          </cell>
          <cell r="AG24">
            <v>224</v>
          </cell>
          <cell r="AI24">
            <v>224</v>
          </cell>
        </row>
        <row r="25">
          <cell r="AB25">
            <v>4086</v>
          </cell>
          <cell r="AE25">
            <v>4086</v>
          </cell>
          <cell r="AF25">
            <v>4086</v>
          </cell>
          <cell r="AG25">
            <v>4086</v>
          </cell>
          <cell r="AI25">
            <v>4086</v>
          </cell>
        </row>
        <row r="26">
          <cell r="AB26">
            <v>4056</v>
          </cell>
          <cell r="AE26">
            <v>4056</v>
          </cell>
          <cell r="AF26">
            <v>4056</v>
          </cell>
          <cell r="AG26">
            <v>4056</v>
          </cell>
          <cell r="AI26">
            <v>4056</v>
          </cell>
        </row>
        <row r="27">
          <cell r="AB27">
            <v>30</v>
          </cell>
          <cell r="AE27">
            <v>30</v>
          </cell>
          <cell r="AF27">
            <v>30</v>
          </cell>
          <cell r="AG27">
            <v>30</v>
          </cell>
          <cell r="AI27">
            <v>30</v>
          </cell>
        </row>
        <row r="28">
          <cell r="AB28">
            <v>775</v>
          </cell>
          <cell r="AE28">
            <v>775</v>
          </cell>
          <cell r="AF28">
            <v>775</v>
          </cell>
          <cell r="AG28">
            <v>775</v>
          </cell>
          <cell r="AI28">
            <v>775</v>
          </cell>
        </row>
        <row r="29">
          <cell r="AB29">
            <v>583</v>
          </cell>
          <cell r="AE29">
            <v>583</v>
          </cell>
          <cell r="AF29">
            <v>583</v>
          </cell>
          <cell r="AG29">
            <v>583</v>
          </cell>
          <cell r="AI29">
            <v>583</v>
          </cell>
        </row>
        <row r="30">
          <cell r="AB30">
            <v>192</v>
          </cell>
          <cell r="AE30">
            <v>192</v>
          </cell>
          <cell r="AF30">
            <v>192</v>
          </cell>
          <cell r="AG30">
            <v>192</v>
          </cell>
          <cell r="AI30">
            <v>192</v>
          </cell>
        </row>
        <row r="31">
          <cell r="AB31">
            <v>3147</v>
          </cell>
          <cell r="AE31">
            <v>3147</v>
          </cell>
          <cell r="AF31">
            <v>3147</v>
          </cell>
          <cell r="AG31">
            <v>3147</v>
          </cell>
          <cell r="AI31">
            <v>3147</v>
          </cell>
        </row>
        <row r="32">
          <cell r="AB32">
            <v>2639</v>
          </cell>
          <cell r="AE32">
            <v>2639</v>
          </cell>
          <cell r="AF32">
            <v>2579</v>
          </cell>
          <cell r="AG32">
            <v>2582</v>
          </cell>
          <cell r="AH32">
            <v>2629</v>
          </cell>
          <cell r="AI32">
            <v>2639</v>
          </cell>
        </row>
        <row r="33">
          <cell r="AB33">
            <v>632</v>
          </cell>
          <cell r="AE33">
            <v>632</v>
          </cell>
          <cell r="AF33">
            <v>622</v>
          </cell>
          <cell r="AG33">
            <v>622</v>
          </cell>
          <cell r="AH33">
            <v>632</v>
          </cell>
          <cell r="AI33">
            <v>632</v>
          </cell>
        </row>
        <row r="34">
          <cell r="AB34">
            <v>698</v>
          </cell>
          <cell r="AE34">
            <v>698</v>
          </cell>
          <cell r="AF34">
            <v>698</v>
          </cell>
          <cell r="AG34">
            <v>698</v>
          </cell>
          <cell r="AI34">
            <v>698</v>
          </cell>
        </row>
        <row r="35">
          <cell r="AB35">
            <v>907</v>
          </cell>
          <cell r="AE35">
            <v>907</v>
          </cell>
          <cell r="AF35">
            <v>746</v>
          </cell>
          <cell r="AG35">
            <v>818</v>
          </cell>
          <cell r="AH35">
            <v>853</v>
          </cell>
          <cell r="AI35">
            <v>907</v>
          </cell>
        </row>
        <row r="36">
          <cell r="AE36">
            <v>0</v>
          </cell>
        </row>
        <row r="37">
          <cell r="AB37">
            <v>6359</v>
          </cell>
          <cell r="AE37">
            <v>6359</v>
          </cell>
          <cell r="AF37">
            <v>6359</v>
          </cell>
          <cell r="AG37">
            <v>6359</v>
          </cell>
          <cell r="AI37">
            <v>6359</v>
          </cell>
        </row>
        <row r="38">
          <cell r="AB38">
            <v>6448</v>
          </cell>
          <cell r="AE38">
            <v>6499</v>
          </cell>
          <cell r="AF38">
            <v>6388</v>
          </cell>
          <cell r="AG38">
            <v>6404</v>
          </cell>
          <cell r="AH38">
            <v>6430</v>
          </cell>
          <cell r="AI38">
            <v>6448</v>
          </cell>
        </row>
        <row r="39">
          <cell r="AB39">
            <v>19</v>
          </cell>
          <cell r="AE39">
            <v>19</v>
          </cell>
          <cell r="AF39">
            <v>19</v>
          </cell>
          <cell r="AG39">
            <v>19</v>
          </cell>
          <cell r="AI39">
            <v>19</v>
          </cell>
        </row>
        <row r="40">
          <cell r="AB40">
            <v>115</v>
          </cell>
          <cell r="AE40">
            <v>115</v>
          </cell>
          <cell r="AF40">
            <v>115</v>
          </cell>
          <cell r="AG40">
            <v>115</v>
          </cell>
          <cell r="AI40">
            <v>115</v>
          </cell>
        </row>
        <row r="41">
          <cell r="AB41">
            <v>93</v>
          </cell>
          <cell r="AE41">
            <v>93</v>
          </cell>
          <cell r="AF41">
            <v>93</v>
          </cell>
          <cell r="AG41">
            <v>93</v>
          </cell>
          <cell r="AI41">
            <v>93</v>
          </cell>
        </row>
        <row r="42">
          <cell r="AB42">
            <v>22</v>
          </cell>
          <cell r="AE42">
            <v>22</v>
          </cell>
          <cell r="AF42">
            <v>22</v>
          </cell>
          <cell r="AG42">
            <v>22</v>
          </cell>
          <cell r="AI42">
            <v>22</v>
          </cell>
        </row>
        <row r="43">
          <cell r="AB43">
            <v>0</v>
          </cell>
          <cell r="AE43">
            <v>0</v>
          </cell>
        </row>
        <row r="44">
          <cell r="AE44">
            <v>0</v>
          </cell>
        </row>
        <row r="45">
          <cell r="AE45">
            <v>0</v>
          </cell>
        </row>
        <row r="46">
          <cell r="AB46">
            <v>206</v>
          </cell>
          <cell r="AE46">
            <v>206</v>
          </cell>
          <cell r="AF46">
            <v>206</v>
          </cell>
          <cell r="AG46">
            <v>206</v>
          </cell>
          <cell r="AI46">
            <v>206</v>
          </cell>
        </row>
        <row r="47">
          <cell r="AB47">
            <v>206</v>
          </cell>
          <cell r="AE47">
            <v>206</v>
          </cell>
          <cell r="AF47">
            <v>206</v>
          </cell>
          <cell r="AG47">
            <v>206</v>
          </cell>
          <cell r="AI47">
            <v>206</v>
          </cell>
        </row>
        <row r="48">
          <cell r="AB48">
            <v>755</v>
          </cell>
          <cell r="AE48">
            <v>755</v>
          </cell>
          <cell r="AF48">
            <v>755</v>
          </cell>
          <cell r="AG48">
            <v>755</v>
          </cell>
          <cell r="AI48">
            <v>755</v>
          </cell>
        </row>
        <row r="49">
          <cell r="AB49">
            <v>111</v>
          </cell>
          <cell r="AE49">
            <v>111</v>
          </cell>
          <cell r="AF49">
            <v>111</v>
          </cell>
          <cell r="AG49">
            <v>111</v>
          </cell>
          <cell r="AI49">
            <v>111</v>
          </cell>
        </row>
        <row r="50">
          <cell r="AB50">
            <v>644</v>
          </cell>
          <cell r="AE50">
            <v>644</v>
          </cell>
          <cell r="AF50">
            <v>644</v>
          </cell>
          <cell r="AG50">
            <v>644</v>
          </cell>
          <cell r="AI50">
            <v>644</v>
          </cell>
        </row>
        <row r="51">
          <cell r="AB51">
            <v>1658</v>
          </cell>
          <cell r="AE51">
            <v>1658</v>
          </cell>
          <cell r="AF51">
            <v>1658</v>
          </cell>
          <cell r="AG51">
            <v>1658</v>
          </cell>
          <cell r="AI51">
            <v>1658</v>
          </cell>
        </row>
        <row r="52">
          <cell r="AB52">
            <v>350</v>
          </cell>
          <cell r="AE52">
            <v>350</v>
          </cell>
          <cell r="AF52">
            <v>350</v>
          </cell>
          <cell r="AG52">
            <v>350</v>
          </cell>
          <cell r="AI52">
            <v>350</v>
          </cell>
        </row>
        <row r="53">
          <cell r="AB53">
            <v>1308</v>
          </cell>
          <cell r="AE53">
            <v>1308</v>
          </cell>
          <cell r="AF53">
            <v>1308</v>
          </cell>
          <cell r="AG53">
            <v>1308</v>
          </cell>
          <cell r="AI53">
            <v>1308</v>
          </cell>
        </row>
        <row r="54">
          <cell r="AB54">
            <v>69</v>
          </cell>
          <cell r="AE54">
            <v>69</v>
          </cell>
          <cell r="AF54">
            <v>69</v>
          </cell>
          <cell r="AG54">
            <v>69</v>
          </cell>
          <cell r="AI54">
            <v>69</v>
          </cell>
        </row>
        <row r="55">
          <cell r="AB55">
            <v>57</v>
          </cell>
          <cell r="AE55">
            <v>57</v>
          </cell>
          <cell r="AF55">
            <v>57</v>
          </cell>
          <cell r="AG55">
            <v>57</v>
          </cell>
          <cell r="AI55">
            <v>57</v>
          </cell>
        </row>
        <row r="56">
          <cell r="AB56">
            <v>12</v>
          </cell>
          <cell r="AE56">
            <v>12</v>
          </cell>
          <cell r="AF56">
            <v>12</v>
          </cell>
          <cell r="AG56">
            <v>12</v>
          </cell>
          <cell r="AI56">
            <v>12</v>
          </cell>
        </row>
        <row r="57">
          <cell r="AB57">
            <v>995</v>
          </cell>
          <cell r="AE57">
            <v>995</v>
          </cell>
          <cell r="AF57">
            <v>995</v>
          </cell>
          <cell r="AG57">
            <v>995</v>
          </cell>
          <cell r="AI57">
            <v>995</v>
          </cell>
        </row>
        <row r="58">
          <cell r="AB58">
            <v>143</v>
          </cell>
          <cell r="AE58">
            <v>143</v>
          </cell>
          <cell r="AF58">
            <v>143</v>
          </cell>
          <cell r="AG58">
            <v>143</v>
          </cell>
          <cell r="AI58">
            <v>143</v>
          </cell>
        </row>
        <row r="59">
          <cell r="AB59">
            <v>852</v>
          </cell>
          <cell r="AE59">
            <v>852</v>
          </cell>
          <cell r="AF59">
            <v>852</v>
          </cell>
          <cell r="AG59">
            <v>852</v>
          </cell>
          <cell r="AI59">
            <v>852</v>
          </cell>
        </row>
        <row r="60">
          <cell r="AB60">
            <v>1428</v>
          </cell>
          <cell r="AE60">
            <v>1428</v>
          </cell>
          <cell r="AF60">
            <v>1428</v>
          </cell>
          <cell r="AG60">
            <v>1428</v>
          </cell>
          <cell r="AI60">
            <v>1428</v>
          </cell>
        </row>
        <row r="61">
          <cell r="AB61">
            <v>60</v>
          </cell>
          <cell r="AE61">
            <v>60</v>
          </cell>
          <cell r="AF61">
            <v>60</v>
          </cell>
          <cell r="AG61">
            <v>60</v>
          </cell>
          <cell r="AI61">
            <v>60</v>
          </cell>
        </row>
        <row r="62">
          <cell r="AB62">
            <v>1400</v>
          </cell>
          <cell r="AE62">
            <v>1400</v>
          </cell>
          <cell r="AF62">
            <v>1384</v>
          </cell>
          <cell r="AG62">
            <v>1384</v>
          </cell>
          <cell r="AH62">
            <v>1400</v>
          </cell>
          <cell r="AI62">
            <v>1400</v>
          </cell>
        </row>
        <row r="63">
          <cell r="AB63">
            <v>200</v>
          </cell>
          <cell r="AE63">
            <v>200</v>
          </cell>
          <cell r="AF63">
            <v>200</v>
          </cell>
          <cell r="AG63">
            <v>200</v>
          </cell>
          <cell r="AI63">
            <v>200</v>
          </cell>
        </row>
        <row r="64">
          <cell r="AB64">
            <v>200</v>
          </cell>
          <cell r="AE64">
            <v>200</v>
          </cell>
          <cell r="AF64">
            <v>200</v>
          </cell>
          <cell r="AG64">
            <v>200</v>
          </cell>
          <cell r="AI64">
            <v>200</v>
          </cell>
        </row>
        <row r="65">
          <cell r="AE65">
            <v>0</v>
          </cell>
        </row>
        <row r="66">
          <cell r="AB66">
            <v>639</v>
          </cell>
          <cell r="AE66">
            <v>639</v>
          </cell>
          <cell r="AF66">
            <v>639</v>
          </cell>
          <cell r="AG66">
            <v>639</v>
          </cell>
          <cell r="AI66">
            <v>639</v>
          </cell>
        </row>
        <row r="67">
          <cell r="AB67">
            <v>654</v>
          </cell>
          <cell r="AE67">
            <v>678</v>
          </cell>
          <cell r="AF67">
            <v>639</v>
          </cell>
          <cell r="AG67">
            <v>639</v>
          </cell>
          <cell r="AI67">
            <v>654</v>
          </cell>
        </row>
        <row r="68">
          <cell r="AE68">
            <v>0</v>
          </cell>
        </row>
        <row r="69">
          <cell r="AB69">
            <v>261</v>
          </cell>
          <cell r="AE69">
            <v>261</v>
          </cell>
          <cell r="AF69">
            <v>261</v>
          </cell>
          <cell r="AG69">
            <v>261</v>
          </cell>
          <cell r="AI69">
            <v>261</v>
          </cell>
        </row>
        <row r="70">
          <cell r="AB70">
            <v>270</v>
          </cell>
          <cell r="AE70">
            <v>300</v>
          </cell>
          <cell r="AF70">
            <v>261</v>
          </cell>
          <cell r="AG70">
            <v>261</v>
          </cell>
          <cell r="AI70">
            <v>270</v>
          </cell>
        </row>
        <row r="71">
          <cell r="AE71">
            <v>0</v>
          </cell>
        </row>
        <row r="72">
          <cell r="AB72">
            <v>169</v>
          </cell>
          <cell r="AE72">
            <v>169</v>
          </cell>
          <cell r="AF72">
            <v>169</v>
          </cell>
          <cell r="AG72">
            <v>169</v>
          </cell>
          <cell r="AI72">
            <v>169</v>
          </cell>
        </row>
        <row r="73">
          <cell r="AB73">
            <v>169</v>
          </cell>
          <cell r="AE73">
            <v>169</v>
          </cell>
          <cell r="AF73">
            <v>169</v>
          </cell>
          <cell r="AG73">
            <v>169</v>
          </cell>
          <cell r="AI73">
            <v>169</v>
          </cell>
        </row>
        <row r="74">
          <cell r="AE74">
            <v>0</v>
          </cell>
        </row>
        <row r="75">
          <cell r="AB75">
            <v>3408</v>
          </cell>
          <cell r="AE75">
            <v>3408</v>
          </cell>
          <cell r="AF75">
            <v>3234</v>
          </cell>
          <cell r="AG75">
            <v>3312</v>
          </cell>
          <cell r="AH75">
            <v>3398</v>
          </cell>
          <cell r="AI75">
            <v>3408</v>
          </cell>
        </row>
        <row r="76">
          <cell r="AB76">
            <v>4432.84</v>
          </cell>
          <cell r="AE76">
            <v>5128.04</v>
          </cell>
          <cell r="AF76">
            <v>3477.4480000000003</v>
          </cell>
          <cell r="AG76">
            <v>3559.7730000000001</v>
          </cell>
          <cell r="AH76">
            <v>3711.3230000000003</v>
          </cell>
          <cell r="AI76">
            <v>4432.84</v>
          </cell>
        </row>
        <row r="77">
          <cell r="AE77">
            <v>0</v>
          </cell>
        </row>
        <row r="78">
          <cell r="AB78">
            <v>0</v>
          </cell>
          <cell r="AE78">
            <v>0</v>
          </cell>
        </row>
        <row r="79">
          <cell r="AE79">
            <v>0</v>
          </cell>
        </row>
        <row r="80">
          <cell r="AE80">
            <v>0</v>
          </cell>
        </row>
        <row r="81">
          <cell r="AB81">
            <v>0</v>
          </cell>
          <cell r="AE81">
            <v>0</v>
          </cell>
        </row>
        <row r="82">
          <cell r="AE82">
            <v>0</v>
          </cell>
        </row>
        <row r="83">
          <cell r="AE83">
            <v>0</v>
          </cell>
        </row>
        <row r="84">
          <cell r="AB84">
            <v>0</v>
          </cell>
          <cell r="AE84">
            <v>0</v>
          </cell>
        </row>
        <row r="85">
          <cell r="AE85">
            <v>0</v>
          </cell>
        </row>
        <row r="86">
          <cell r="AE86">
            <v>0</v>
          </cell>
        </row>
        <row r="87">
          <cell r="AB87">
            <v>6</v>
          </cell>
          <cell r="AE87">
            <v>6</v>
          </cell>
          <cell r="AF87">
            <v>6</v>
          </cell>
          <cell r="AG87">
            <v>6</v>
          </cell>
          <cell r="AI87">
            <v>6</v>
          </cell>
        </row>
        <row r="88">
          <cell r="AB88">
            <v>6</v>
          </cell>
          <cell r="AE88">
            <v>6</v>
          </cell>
          <cell r="AF88">
            <v>6</v>
          </cell>
          <cell r="AG88">
            <v>6</v>
          </cell>
          <cell r="AI88">
            <v>6</v>
          </cell>
        </row>
        <row r="89">
          <cell r="AE89">
            <v>0</v>
          </cell>
        </row>
        <row r="90">
          <cell r="AB90">
            <v>0</v>
          </cell>
          <cell r="AE90">
            <v>0</v>
          </cell>
        </row>
        <row r="91">
          <cell r="AE91">
            <v>0</v>
          </cell>
        </row>
        <row r="92">
          <cell r="AE92">
            <v>0</v>
          </cell>
        </row>
        <row r="93">
          <cell r="AB93">
            <v>0</v>
          </cell>
          <cell r="AE93">
            <v>0</v>
          </cell>
        </row>
        <row r="94">
          <cell r="AE94">
            <v>0</v>
          </cell>
        </row>
        <row r="95">
          <cell r="AE95">
            <v>0</v>
          </cell>
        </row>
        <row r="96">
          <cell r="AB96">
            <v>0</v>
          </cell>
          <cell r="AE96">
            <v>0</v>
          </cell>
        </row>
        <row r="97">
          <cell r="AE97">
            <v>0</v>
          </cell>
        </row>
        <row r="98">
          <cell r="AE98">
            <v>0</v>
          </cell>
        </row>
        <row r="99">
          <cell r="AB99">
            <v>0</v>
          </cell>
          <cell r="AE99">
            <v>0</v>
          </cell>
        </row>
        <row r="100">
          <cell r="AE100">
            <v>0</v>
          </cell>
        </row>
        <row r="101">
          <cell r="AE101">
            <v>0</v>
          </cell>
        </row>
        <row r="102">
          <cell r="AB102">
            <v>44</v>
          </cell>
          <cell r="AE102">
            <v>44</v>
          </cell>
          <cell r="AF102">
            <v>44</v>
          </cell>
          <cell r="AG102">
            <v>44</v>
          </cell>
          <cell r="AI102">
            <v>44</v>
          </cell>
        </row>
        <row r="103">
          <cell r="AB103">
            <v>44</v>
          </cell>
          <cell r="AE103">
            <v>44</v>
          </cell>
          <cell r="AF103">
            <v>44</v>
          </cell>
          <cell r="AG103">
            <v>44</v>
          </cell>
          <cell r="AI103">
            <v>44</v>
          </cell>
        </row>
        <row r="104">
          <cell r="AE104">
            <v>0</v>
          </cell>
        </row>
        <row r="105">
          <cell r="AB105">
            <v>0</v>
          </cell>
          <cell r="AE105">
            <v>0</v>
          </cell>
        </row>
        <row r="106">
          <cell r="AE106">
            <v>0</v>
          </cell>
        </row>
        <row r="107">
          <cell r="AB107">
            <v>0</v>
          </cell>
          <cell r="AE107">
            <v>0</v>
          </cell>
        </row>
        <row r="108">
          <cell r="AE108">
            <v>0</v>
          </cell>
        </row>
        <row r="109">
          <cell r="AE109">
            <v>0</v>
          </cell>
        </row>
        <row r="110">
          <cell r="AB110">
            <v>0</v>
          </cell>
          <cell r="AE110">
            <v>0</v>
          </cell>
        </row>
        <row r="111">
          <cell r="AE111">
            <v>0</v>
          </cell>
        </row>
        <row r="112">
          <cell r="AE112">
            <v>0</v>
          </cell>
        </row>
        <row r="113">
          <cell r="AB113">
            <v>0</v>
          </cell>
          <cell r="AE113">
            <v>0</v>
          </cell>
        </row>
        <row r="114">
          <cell r="AE114">
            <v>0</v>
          </cell>
        </row>
        <row r="115">
          <cell r="AE115">
            <v>0</v>
          </cell>
        </row>
        <row r="116">
          <cell r="AB116">
            <v>563.75</v>
          </cell>
          <cell r="AE116">
            <v>563.75</v>
          </cell>
          <cell r="AF116">
            <v>563.75</v>
          </cell>
          <cell r="AG116">
            <v>563.75</v>
          </cell>
          <cell r="AI116">
            <v>563.75</v>
          </cell>
        </row>
        <row r="117">
          <cell r="AB117">
            <v>288.75</v>
          </cell>
          <cell r="AE117">
            <v>288.75</v>
          </cell>
          <cell r="AF117">
            <v>267.75</v>
          </cell>
          <cell r="AG117">
            <v>286.75</v>
          </cell>
          <cell r="AI117">
            <v>288.75</v>
          </cell>
        </row>
        <row r="118">
          <cell r="AB118">
            <v>378</v>
          </cell>
          <cell r="AE118">
            <v>386</v>
          </cell>
          <cell r="AF118">
            <v>338</v>
          </cell>
          <cell r="AG118">
            <v>362</v>
          </cell>
          <cell r="AH118">
            <v>362</v>
          </cell>
          <cell r="AI118">
            <v>378</v>
          </cell>
        </row>
        <row r="119">
          <cell r="AB119">
            <v>44</v>
          </cell>
          <cell r="AE119">
            <v>44</v>
          </cell>
          <cell r="AF119">
            <v>44</v>
          </cell>
          <cell r="AG119">
            <v>44</v>
          </cell>
          <cell r="AI119">
            <v>44</v>
          </cell>
        </row>
        <row r="120">
          <cell r="AB120">
            <v>44</v>
          </cell>
          <cell r="AE120">
            <v>44</v>
          </cell>
          <cell r="AF120">
            <v>44</v>
          </cell>
          <cell r="AG120">
            <v>44</v>
          </cell>
          <cell r="AI120">
            <v>44</v>
          </cell>
        </row>
        <row r="121">
          <cell r="AE121">
            <v>0</v>
          </cell>
        </row>
        <row r="122">
          <cell r="AB122">
            <v>0</v>
          </cell>
          <cell r="AE122">
            <v>0</v>
          </cell>
        </row>
        <row r="123">
          <cell r="AE123">
            <v>0</v>
          </cell>
        </row>
        <row r="124">
          <cell r="AE124">
            <v>0</v>
          </cell>
        </row>
        <row r="125">
          <cell r="AB125">
            <v>0</v>
          </cell>
          <cell r="AE125">
            <v>0</v>
          </cell>
        </row>
        <row r="126">
          <cell r="AE126">
            <v>0</v>
          </cell>
        </row>
        <row r="127">
          <cell r="AE127">
            <v>0</v>
          </cell>
        </row>
        <row r="128">
          <cell r="AB128">
            <v>8</v>
          </cell>
          <cell r="AE128">
            <v>8</v>
          </cell>
          <cell r="AF128">
            <v>8</v>
          </cell>
          <cell r="AG128">
            <v>8</v>
          </cell>
          <cell r="AI128">
            <v>8</v>
          </cell>
        </row>
        <row r="129">
          <cell r="AB129">
            <v>12</v>
          </cell>
          <cell r="AE129">
            <v>12</v>
          </cell>
          <cell r="AF129">
            <v>8</v>
          </cell>
          <cell r="AG129">
            <v>8</v>
          </cell>
          <cell r="AI129">
            <v>12</v>
          </cell>
        </row>
        <row r="130">
          <cell r="AE130">
            <v>0</v>
          </cell>
        </row>
        <row r="131">
          <cell r="AB131">
            <v>46</v>
          </cell>
          <cell r="AE131">
            <v>46</v>
          </cell>
          <cell r="AF131">
            <v>46</v>
          </cell>
          <cell r="AG131">
            <v>46</v>
          </cell>
          <cell r="AI131">
            <v>46</v>
          </cell>
        </row>
        <row r="132">
          <cell r="AB132">
            <v>81.75</v>
          </cell>
          <cell r="AE132">
            <v>111.5</v>
          </cell>
          <cell r="AF132">
            <v>50</v>
          </cell>
          <cell r="AG132">
            <v>68</v>
          </cell>
          <cell r="AH132">
            <v>68</v>
          </cell>
          <cell r="AI132">
            <v>81.75</v>
          </cell>
        </row>
        <row r="133">
          <cell r="AE133">
            <v>0</v>
          </cell>
        </row>
        <row r="134">
          <cell r="AB134">
            <v>28</v>
          </cell>
          <cell r="AE134">
            <v>28</v>
          </cell>
          <cell r="AF134">
            <v>28</v>
          </cell>
          <cell r="AG134">
            <v>28</v>
          </cell>
          <cell r="AI134">
            <v>28</v>
          </cell>
        </row>
        <row r="135">
          <cell r="AB135">
            <v>32</v>
          </cell>
          <cell r="AE135">
            <v>32</v>
          </cell>
          <cell r="AF135">
            <v>32</v>
          </cell>
          <cell r="AG135">
            <v>32</v>
          </cell>
          <cell r="AI135">
            <v>32</v>
          </cell>
        </row>
        <row r="136">
          <cell r="AE136">
            <v>0</v>
          </cell>
        </row>
        <row r="137">
          <cell r="AB137">
            <v>18</v>
          </cell>
          <cell r="AE137">
            <v>18</v>
          </cell>
          <cell r="AF137">
            <v>18</v>
          </cell>
          <cell r="AG137">
            <v>18</v>
          </cell>
          <cell r="AI137">
            <v>18</v>
          </cell>
        </row>
        <row r="138">
          <cell r="AB138">
            <v>18</v>
          </cell>
          <cell r="AE138">
            <v>18</v>
          </cell>
          <cell r="AF138">
            <v>18</v>
          </cell>
          <cell r="AG138">
            <v>18</v>
          </cell>
          <cell r="AI138">
            <v>18</v>
          </cell>
        </row>
        <row r="139">
          <cell r="AE139">
            <v>0</v>
          </cell>
        </row>
        <row r="140">
          <cell r="AB140">
            <v>332.75</v>
          </cell>
          <cell r="AE140">
            <v>332.75</v>
          </cell>
          <cell r="AF140">
            <v>332.75</v>
          </cell>
          <cell r="AG140">
            <v>332.75</v>
          </cell>
          <cell r="AI140">
            <v>332.75</v>
          </cell>
        </row>
        <row r="141">
          <cell r="AB141">
            <v>209</v>
          </cell>
          <cell r="AE141">
            <v>209</v>
          </cell>
          <cell r="AF141">
            <v>208.75</v>
          </cell>
          <cell r="AG141">
            <v>208.75</v>
          </cell>
          <cell r="AH141">
            <v>208.75</v>
          </cell>
          <cell r="AI141">
            <v>209</v>
          </cell>
        </row>
        <row r="142">
          <cell r="AB142">
            <v>148</v>
          </cell>
          <cell r="AE142">
            <v>148</v>
          </cell>
          <cell r="AF142">
            <v>146</v>
          </cell>
          <cell r="AG142">
            <v>146</v>
          </cell>
          <cell r="AI142">
            <v>148</v>
          </cell>
        </row>
        <row r="143">
          <cell r="AB143">
            <v>183</v>
          </cell>
          <cell r="AE143">
            <v>183</v>
          </cell>
          <cell r="AH143">
            <v>182.8</v>
          </cell>
          <cell r="AI143">
            <v>183</v>
          </cell>
        </row>
        <row r="144">
          <cell r="AE144">
            <v>0</v>
          </cell>
        </row>
        <row r="145">
          <cell r="AE145">
            <v>0</v>
          </cell>
        </row>
        <row r="146">
          <cell r="AE146">
            <v>0</v>
          </cell>
        </row>
        <row r="147">
          <cell r="AE147">
            <v>0</v>
          </cell>
        </row>
        <row r="148">
          <cell r="AE148">
            <v>0</v>
          </cell>
        </row>
        <row r="149">
          <cell r="AE149">
            <v>0</v>
          </cell>
        </row>
        <row r="150">
          <cell r="AE150">
            <v>0</v>
          </cell>
        </row>
        <row r="151">
          <cell r="AE151">
            <v>0</v>
          </cell>
        </row>
        <row r="152">
          <cell r="AE152">
            <v>0</v>
          </cell>
        </row>
        <row r="153">
          <cell r="AE153">
            <v>0</v>
          </cell>
        </row>
        <row r="154">
          <cell r="AE154">
            <v>0</v>
          </cell>
        </row>
        <row r="155">
          <cell r="AE155">
            <v>0</v>
          </cell>
        </row>
        <row r="156">
          <cell r="AE156">
            <v>0</v>
          </cell>
        </row>
        <row r="157">
          <cell r="AE157">
            <v>0</v>
          </cell>
        </row>
        <row r="158">
          <cell r="AE158">
            <v>0</v>
          </cell>
        </row>
        <row r="159">
          <cell r="AE159">
            <v>0</v>
          </cell>
        </row>
        <row r="160">
          <cell r="AE160">
            <v>0</v>
          </cell>
        </row>
        <row r="161">
          <cell r="AE161">
            <v>0</v>
          </cell>
        </row>
        <row r="162">
          <cell r="AE162">
            <v>0</v>
          </cell>
        </row>
        <row r="163">
          <cell r="AE163">
            <v>0</v>
          </cell>
        </row>
        <row r="164">
          <cell r="AE164">
            <v>0</v>
          </cell>
        </row>
        <row r="165">
          <cell r="AE165">
            <v>0</v>
          </cell>
        </row>
        <row r="166">
          <cell r="AE166">
            <v>0</v>
          </cell>
        </row>
        <row r="167">
          <cell r="AE167">
            <v>0</v>
          </cell>
        </row>
        <row r="168">
          <cell r="AE168">
            <v>0</v>
          </cell>
        </row>
        <row r="169">
          <cell r="AE169">
            <v>0</v>
          </cell>
        </row>
        <row r="170">
          <cell r="AE170">
            <v>0</v>
          </cell>
        </row>
        <row r="171">
          <cell r="AE171">
            <v>0</v>
          </cell>
        </row>
        <row r="172">
          <cell r="AE172">
            <v>0</v>
          </cell>
        </row>
        <row r="173">
          <cell r="AE173">
            <v>0</v>
          </cell>
        </row>
        <row r="174">
          <cell r="AE174">
            <v>0</v>
          </cell>
        </row>
        <row r="175">
          <cell r="AE175">
            <v>0</v>
          </cell>
        </row>
        <row r="176">
          <cell r="AE176">
            <v>0</v>
          </cell>
        </row>
        <row r="177">
          <cell r="AE177">
            <v>0</v>
          </cell>
        </row>
        <row r="178">
          <cell r="AE178">
            <v>0</v>
          </cell>
        </row>
        <row r="179">
          <cell r="AE179">
            <v>0</v>
          </cell>
        </row>
        <row r="180">
          <cell r="AE180">
            <v>0</v>
          </cell>
        </row>
        <row r="181">
          <cell r="AE181">
            <v>0</v>
          </cell>
        </row>
        <row r="182">
          <cell r="AE182">
            <v>0</v>
          </cell>
        </row>
        <row r="183">
          <cell r="AE183">
            <v>0</v>
          </cell>
        </row>
        <row r="184">
          <cell r="AE184">
            <v>0</v>
          </cell>
        </row>
        <row r="185">
          <cell r="AE185">
            <v>0</v>
          </cell>
        </row>
        <row r="186">
          <cell r="AE186">
            <v>0</v>
          </cell>
        </row>
        <row r="187">
          <cell r="AE187">
            <v>0</v>
          </cell>
        </row>
        <row r="188">
          <cell r="AE188">
            <v>0</v>
          </cell>
        </row>
        <row r="189">
          <cell r="AE189">
            <v>0</v>
          </cell>
        </row>
        <row r="190">
          <cell r="AE190">
            <v>0</v>
          </cell>
        </row>
        <row r="191">
          <cell r="AE191">
            <v>0</v>
          </cell>
        </row>
        <row r="192">
          <cell r="AE192">
            <v>0</v>
          </cell>
        </row>
        <row r="193">
          <cell r="AE193">
            <v>0</v>
          </cell>
        </row>
        <row r="194">
          <cell r="AE194">
            <v>0</v>
          </cell>
        </row>
        <row r="195">
          <cell r="AE195">
            <v>0</v>
          </cell>
        </row>
        <row r="196">
          <cell r="AE196">
            <v>0</v>
          </cell>
        </row>
        <row r="197">
          <cell r="AE197">
            <v>0</v>
          </cell>
        </row>
        <row r="198">
          <cell r="AE198">
            <v>0</v>
          </cell>
        </row>
        <row r="199">
          <cell r="AE199">
            <v>0</v>
          </cell>
        </row>
        <row r="200">
          <cell r="AE200">
            <v>0</v>
          </cell>
        </row>
        <row r="201">
          <cell r="AE201">
            <v>0</v>
          </cell>
        </row>
        <row r="202">
          <cell r="AE202">
            <v>0</v>
          </cell>
        </row>
        <row r="203">
          <cell r="AE203">
            <v>0</v>
          </cell>
        </row>
        <row r="204">
          <cell r="AE204">
            <v>0</v>
          </cell>
        </row>
        <row r="205">
          <cell r="AE205">
            <v>0</v>
          </cell>
        </row>
        <row r="206">
          <cell r="AE206">
            <v>0</v>
          </cell>
        </row>
        <row r="207">
          <cell r="AE207">
            <v>0</v>
          </cell>
        </row>
        <row r="208">
          <cell r="AE208">
            <v>0</v>
          </cell>
        </row>
        <row r="209">
          <cell r="AE209">
            <v>0</v>
          </cell>
        </row>
        <row r="210">
          <cell r="AE210">
            <v>0</v>
          </cell>
        </row>
        <row r="211">
          <cell r="AE211">
            <v>0</v>
          </cell>
        </row>
        <row r="212">
          <cell r="AE212">
            <v>0</v>
          </cell>
        </row>
        <row r="213">
          <cell r="AE213">
            <v>0</v>
          </cell>
        </row>
        <row r="214">
          <cell r="AE214">
            <v>0</v>
          </cell>
        </row>
        <row r="215">
          <cell r="AE215">
            <v>0</v>
          </cell>
        </row>
        <row r="216">
          <cell r="AE216">
            <v>0</v>
          </cell>
        </row>
        <row r="217">
          <cell r="AE217">
            <v>0</v>
          </cell>
        </row>
        <row r="218">
          <cell r="AE218">
            <v>0</v>
          </cell>
        </row>
        <row r="219">
          <cell r="AE219">
            <v>0</v>
          </cell>
        </row>
        <row r="220">
          <cell r="AE220">
            <v>0</v>
          </cell>
        </row>
        <row r="221">
          <cell r="AE221">
            <v>0</v>
          </cell>
        </row>
        <row r="222">
          <cell r="AE222">
            <v>0</v>
          </cell>
        </row>
        <row r="223">
          <cell r="AE223">
            <v>0</v>
          </cell>
        </row>
        <row r="224">
          <cell r="AE224">
            <v>0</v>
          </cell>
        </row>
        <row r="225">
          <cell r="AE225">
            <v>0</v>
          </cell>
        </row>
        <row r="226">
          <cell r="AE226">
            <v>0</v>
          </cell>
        </row>
        <row r="227">
          <cell r="AE227">
            <v>0</v>
          </cell>
        </row>
        <row r="228">
          <cell r="AE228">
            <v>0</v>
          </cell>
        </row>
        <row r="229">
          <cell r="AE229">
            <v>0</v>
          </cell>
        </row>
        <row r="230">
          <cell r="AE230">
            <v>0</v>
          </cell>
        </row>
        <row r="231">
          <cell r="AE231">
            <v>0</v>
          </cell>
        </row>
        <row r="232">
          <cell r="AE232">
            <v>0</v>
          </cell>
        </row>
        <row r="233">
          <cell r="AE233">
            <v>0</v>
          </cell>
        </row>
        <row r="234">
          <cell r="AE234">
            <v>0</v>
          </cell>
        </row>
        <row r="235">
          <cell r="AE235">
            <v>0</v>
          </cell>
        </row>
        <row r="236">
          <cell r="AE236">
            <v>0</v>
          </cell>
        </row>
        <row r="237">
          <cell r="AE237">
            <v>0</v>
          </cell>
        </row>
        <row r="238">
          <cell r="AE238">
            <v>0</v>
          </cell>
        </row>
        <row r="239">
          <cell r="AE239">
            <v>0</v>
          </cell>
        </row>
        <row r="240">
          <cell r="AE240">
            <v>0</v>
          </cell>
        </row>
        <row r="241">
          <cell r="AE241">
            <v>0</v>
          </cell>
        </row>
        <row r="242">
          <cell r="AE242">
            <v>0</v>
          </cell>
        </row>
        <row r="243">
          <cell r="AE243">
            <v>0</v>
          </cell>
        </row>
        <row r="244">
          <cell r="AE244">
            <v>0</v>
          </cell>
        </row>
        <row r="245">
          <cell r="AE245">
            <v>0</v>
          </cell>
        </row>
        <row r="246">
          <cell r="AE246">
            <v>0</v>
          </cell>
        </row>
        <row r="247">
          <cell r="AB247">
            <v>1.2</v>
          </cell>
          <cell r="AE247">
            <v>1.2</v>
          </cell>
          <cell r="AF247">
            <v>1.2</v>
          </cell>
          <cell r="AG247">
            <v>1.2</v>
          </cell>
          <cell r="AI247">
            <v>1.2</v>
          </cell>
        </row>
        <row r="248">
          <cell r="AE248">
            <v>0</v>
          </cell>
        </row>
        <row r="249">
          <cell r="AE249">
            <v>0</v>
          </cell>
        </row>
        <row r="250">
          <cell r="AE250">
            <v>0</v>
          </cell>
        </row>
        <row r="251">
          <cell r="AE251">
            <v>0</v>
          </cell>
        </row>
        <row r="252">
          <cell r="AE252">
            <v>0</v>
          </cell>
        </row>
        <row r="253">
          <cell r="AE253">
            <v>0</v>
          </cell>
        </row>
        <row r="254">
          <cell r="AE254">
            <v>0</v>
          </cell>
        </row>
        <row r="255">
          <cell r="AE255">
            <v>0</v>
          </cell>
        </row>
        <row r="256">
          <cell r="AE256">
            <v>0</v>
          </cell>
        </row>
        <row r="257">
          <cell r="AE257">
            <v>0</v>
          </cell>
        </row>
        <row r="258">
          <cell r="AE258">
            <v>0</v>
          </cell>
        </row>
        <row r="259">
          <cell r="AE259">
            <v>0</v>
          </cell>
        </row>
        <row r="260">
          <cell r="AE260">
            <v>0</v>
          </cell>
        </row>
        <row r="261">
          <cell r="AE261">
            <v>0</v>
          </cell>
        </row>
        <row r="262">
          <cell r="AE262">
            <v>0</v>
          </cell>
        </row>
        <row r="263">
          <cell r="AE263">
            <v>0</v>
          </cell>
        </row>
        <row r="264">
          <cell r="AE264">
            <v>0</v>
          </cell>
        </row>
        <row r="265">
          <cell r="AE265">
            <v>0</v>
          </cell>
        </row>
        <row r="266">
          <cell r="AE266">
            <v>0</v>
          </cell>
        </row>
        <row r="267">
          <cell r="AE267">
            <v>0</v>
          </cell>
        </row>
        <row r="268">
          <cell r="AE268">
            <v>0</v>
          </cell>
        </row>
        <row r="269">
          <cell r="AE269">
            <v>0</v>
          </cell>
        </row>
        <row r="270">
          <cell r="AE270">
            <v>0</v>
          </cell>
        </row>
        <row r="271">
          <cell r="AE271">
            <v>0</v>
          </cell>
        </row>
        <row r="272">
          <cell r="AE272">
            <v>0</v>
          </cell>
        </row>
        <row r="273">
          <cell r="AE273">
            <v>0</v>
          </cell>
        </row>
        <row r="274">
          <cell r="AE274">
            <v>0</v>
          </cell>
        </row>
        <row r="275">
          <cell r="AE275">
            <v>0</v>
          </cell>
        </row>
        <row r="276">
          <cell r="AE276">
            <v>0</v>
          </cell>
        </row>
        <row r="277">
          <cell r="AE277">
            <v>0</v>
          </cell>
        </row>
        <row r="278">
          <cell r="AE278">
            <v>0</v>
          </cell>
        </row>
        <row r="279">
          <cell r="AE279">
            <v>0</v>
          </cell>
        </row>
        <row r="280">
          <cell r="AE280">
            <v>0</v>
          </cell>
        </row>
        <row r="281">
          <cell r="AE281">
            <v>0</v>
          </cell>
        </row>
        <row r="282">
          <cell r="AE282">
            <v>0</v>
          </cell>
        </row>
        <row r="283">
          <cell r="AE283">
            <v>0</v>
          </cell>
        </row>
        <row r="284">
          <cell r="AE284">
            <v>0</v>
          </cell>
        </row>
        <row r="285">
          <cell r="AE285">
            <v>0</v>
          </cell>
        </row>
        <row r="286">
          <cell r="AE286">
            <v>0</v>
          </cell>
        </row>
        <row r="287">
          <cell r="AE287">
            <v>0</v>
          </cell>
        </row>
        <row r="288">
          <cell r="AE288">
            <v>0</v>
          </cell>
        </row>
        <row r="289">
          <cell r="AE289">
            <v>0</v>
          </cell>
        </row>
        <row r="290">
          <cell r="AE290">
            <v>0</v>
          </cell>
        </row>
        <row r="291">
          <cell r="AE291">
            <v>0</v>
          </cell>
        </row>
        <row r="292">
          <cell r="AE292">
            <v>0</v>
          </cell>
        </row>
        <row r="293">
          <cell r="AE293">
            <v>0</v>
          </cell>
        </row>
        <row r="294">
          <cell r="AE294">
            <v>0</v>
          </cell>
        </row>
        <row r="295">
          <cell r="AE295">
            <v>0</v>
          </cell>
        </row>
        <row r="296">
          <cell r="AE296">
            <v>0</v>
          </cell>
        </row>
        <row r="297">
          <cell r="AE297">
            <v>0</v>
          </cell>
        </row>
        <row r="298">
          <cell r="AE298">
            <v>0</v>
          </cell>
        </row>
        <row r="299">
          <cell r="AE299">
            <v>0</v>
          </cell>
        </row>
        <row r="300">
          <cell r="AE300">
            <v>0</v>
          </cell>
        </row>
        <row r="301">
          <cell r="AE301">
            <v>0</v>
          </cell>
        </row>
        <row r="302">
          <cell r="AE302">
            <v>0</v>
          </cell>
        </row>
        <row r="303">
          <cell r="AE303">
            <v>0</v>
          </cell>
        </row>
        <row r="304">
          <cell r="AE304">
            <v>0</v>
          </cell>
        </row>
        <row r="305">
          <cell r="AE305">
            <v>0</v>
          </cell>
        </row>
        <row r="306">
          <cell r="AE306">
            <v>0</v>
          </cell>
        </row>
        <row r="307">
          <cell r="AE307">
            <v>0</v>
          </cell>
        </row>
        <row r="308">
          <cell r="AE308">
            <v>0</v>
          </cell>
        </row>
        <row r="309">
          <cell r="AE309">
            <v>0</v>
          </cell>
        </row>
        <row r="310">
          <cell r="AE310">
            <v>0</v>
          </cell>
        </row>
        <row r="311">
          <cell r="AE311">
            <v>0</v>
          </cell>
        </row>
        <row r="312">
          <cell r="AE312">
            <v>0</v>
          </cell>
        </row>
        <row r="313">
          <cell r="AE313">
            <v>0</v>
          </cell>
        </row>
        <row r="314">
          <cell r="AE314">
            <v>0</v>
          </cell>
        </row>
        <row r="315">
          <cell r="AE315">
            <v>0</v>
          </cell>
        </row>
        <row r="316">
          <cell r="AE316">
            <v>0</v>
          </cell>
        </row>
        <row r="317">
          <cell r="AE317">
            <v>0</v>
          </cell>
        </row>
        <row r="318">
          <cell r="AE318">
            <v>0</v>
          </cell>
        </row>
        <row r="319">
          <cell r="AE319">
            <v>0</v>
          </cell>
        </row>
        <row r="320">
          <cell r="AE320">
            <v>0</v>
          </cell>
        </row>
        <row r="321">
          <cell r="AE321">
            <v>0</v>
          </cell>
        </row>
        <row r="322">
          <cell r="AE322">
            <v>0</v>
          </cell>
        </row>
        <row r="323">
          <cell r="AE323">
            <v>0</v>
          </cell>
        </row>
        <row r="324">
          <cell r="AE324">
            <v>0</v>
          </cell>
        </row>
        <row r="325">
          <cell r="AE325">
            <v>0</v>
          </cell>
        </row>
        <row r="326">
          <cell r="AE326">
            <v>0</v>
          </cell>
        </row>
        <row r="327">
          <cell r="AE327">
            <v>0</v>
          </cell>
        </row>
        <row r="328">
          <cell r="AE328">
            <v>0</v>
          </cell>
        </row>
        <row r="329">
          <cell r="AE329">
            <v>0</v>
          </cell>
        </row>
        <row r="330">
          <cell r="AE330">
            <v>0</v>
          </cell>
        </row>
        <row r="331">
          <cell r="AE331">
            <v>0</v>
          </cell>
        </row>
        <row r="332">
          <cell r="AE332">
            <v>0</v>
          </cell>
        </row>
        <row r="333">
          <cell r="AE333">
            <v>0</v>
          </cell>
        </row>
        <row r="334">
          <cell r="AE334">
            <v>0</v>
          </cell>
        </row>
        <row r="335">
          <cell r="AE335">
            <v>0</v>
          </cell>
        </row>
        <row r="336">
          <cell r="AE336">
            <v>0</v>
          </cell>
        </row>
        <row r="337">
          <cell r="AE337">
            <v>0</v>
          </cell>
        </row>
        <row r="338">
          <cell r="AE338">
            <v>0</v>
          </cell>
        </row>
        <row r="339">
          <cell r="AE339">
            <v>0</v>
          </cell>
        </row>
        <row r="340">
          <cell r="AE340">
            <v>0</v>
          </cell>
        </row>
        <row r="341">
          <cell r="AE341">
            <v>0</v>
          </cell>
        </row>
        <row r="342">
          <cell r="AE342">
            <v>0</v>
          </cell>
        </row>
        <row r="343">
          <cell r="AE343">
            <v>0</v>
          </cell>
        </row>
        <row r="344">
          <cell r="AB344">
            <v>0</v>
          </cell>
          <cell r="AE344">
            <v>0</v>
          </cell>
        </row>
        <row r="345">
          <cell r="AE345">
            <v>0</v>
          </cell>
        </row>
        <row r="346">
          <cell r="AE346">
            <v>0</v>
          </cell>
        </row>
        <row r="347">
          <cell r="AE347">
            <v>0</v>
          </cell>
        </row>
        <row r="348">
          <cell r="AE348">
            <v>0</v>
          </cell>
        </row>
        <row r="349">
          <cell r="AE349">
            <v>0</v>
          </cell>
        </row>
        <row r="350">
          <cell r="AE350">
            <v>0</v>
          </cell>
        </row>
        <row r="351">
          <cell r="AE351">
            <v>0</v>
          </cell>
        </row>
        <row r="352">
          <cell r="AE352">
            <v>0</v>
          </cell>
        </row>
        <row r="353">
          <cell r="AE353">
            <v>0</v>
          </cell>
        </row>
        <row r="354">
          <cell r="AE354">
            <v>0</v>
          </cell>
        </row>
        <row r="355">
          <cell r="AE355">
            <v>0</v>
          </cell>
        </row>
        <row r="356">
          <cell r="AE356">
            <v>0</v>
          </cell>
        </row>
        <row r="357">
          <cell r="AE357">
            <v>0</v>
          </cell>
        </row>
        <row r="358">
          <cell r="AE358">
            <v>0</v>
          </cell>
        </row>
        <row r="359">
          <cell r="AE359">
            <v>0</v>
          </cell>
        </row>
        <row r="360">
          <cell r="AE360">
            <v>0</v>
          </cell>
        </row>
        <row r="361">
          <cell r="AE361">
            <v>0</v>
          </cell>
        </row>
        <row r="362">
          <cell r="AE362">
            <v>0</v>
          </cell>
        </row>
        <row r="363">
          <cell r="AE363">
            <v>0</v>
          </cell>
        </row>
        <row r="364">
          <cell r="AE364">
            <v>0</v>
          </cell>
        </row>
        <row r="365">
          <cell r="AE365">
            <v>0</v>
          </cell>
        </row>
        <row r="366">
          <cell r="AE366">
            <v>0</v>
          </cell>
        </row>
        <row r="367">
          <cell r="AE367">
            <v>0</v>
          </cell>
        </row>
        <row r="368">
          <cell r="AE368">
            <v>0</v>
          </cell>
        </row>
        <row r="369">
          <cell r="AE369">
            <v>0</v>
          </cell>
        </row>
        <row r="370">
          <cell r="AE370">
            <v>0</v>
          </cell>
        </row>
        <row r="371">
          <cell r="AE371">
            <v>0</v>
          </cell>
        </row>
        <row r="372">
          <cell r="AE372">
            <v>0</v>
          </cell>
        </row>
        <row r="373">
          <cell r="AE373">
            <v>0</v>
          </cell>
        </row>
        <row r="374">
          <cell r="AE374">
            <v>0</v>
          </cell>
        </row>
        <row r="375">
          <cell r="AE375">
            <v>0</v>
          </cell>
        </row>
        <row r="376">
          <cell r="AE376">
            <v>0</v>
          </cell>
        </row>
        <row r="377">
          <cell r="AE377">
            <v>0</v>
          </cell>
        </row>
        <row r="378">
          <cell r="AE378">
            <v>0</v>
          </cell>
        </row>
        <row r="379">
          <cell r="AE379">
            <v>0</v>
          </cell>
        </row>
        <row r="380">
          <cell r="AE380">
            <v>0</v>
          </cell>
        </row>
        <row r="381">
          <cell r="AE381">
            <v>0</v>
          </cell>
        </row>
        <row r="382">
          <cell r="AE382">
            <v>0</v>
          </cell>
        </row>
        <row r="383">
          <cell r="AE383">
            <v>0</v>
          </cell>
        </row>
        <row r="384">
          <cell r="AE384">
            <v>0</v>
          </cell>
        </row>
        <row r="385">
          <cell r="AE385">
            <v>0</v>
          </cell>
        </row>
        <row r="386">
          <cell r="AE386">
            <v>0</v>
          </cell>
        </row>
        <row r="387">
          <cell r="AE387">
            <v>0</v>
          </cell>
        </row>
        <row r="388">
          <cell r="AE388">
            <v>0</v>
          </cell>
        </row>
        <row r="389">
          <cell r="AE389">
            <v>0</v>
          </cell>
        </row>
        <row r="390">
          <cell r="AE390">
            <v>0</v>
          </cell>
        </row>
        <row r="391">
          <cell r="AE391">
            <v>0</v>
          </cell>
        </row>
        <row r="392">
          <cell r="AB392">
            <v>15000</v>
          </cell>
          <cell r="AE392">
            <v>15000</v>
          </cell>
          <cell r="AF392">
            <v>15000</v>
          </cell>
          <cell r="AG392">
            <v>15000</v>
          </cell>
          <cell r="AI392">
            <v>15000</v>
          </cell>
        </row>
        <row r="393">
          <cell r="AE393">
            <v>0</v>
          </cell>
        </row>
        <row r="394">
          <cell r="AE394">
            <v>0</v>
          </cell>
        </row>
        <row r="395">
          <cell r="AE395">
            <v>0</v>
          </cell>
        </row>
        <row r="396">
          <cell r="AE396">
            <v>0</v>
          </cell>
        </row>
        <row r="397">
          <cell r="AE397">
            <v>0</v>
          </cell>
        </row>
        <row r="398">
          <cell r="AE398">
            <v>0</v>
          </cell>
        </row>
        <row r="399">
          <cell r="AE399">
            <v>0</v>
          </cell>
        </row>
        <row r="400">
          <cell r="AE400">
            <v>0</v>
          </cell>
        </row>
        <row r="401">
          <cell r="AE401">
            <v>0</v>
          </cell>
        </row>
        <row r="402">
          <cell r="AE402">
            <v>0</v>
          </cell>
        </row>
        <row r="403">
          <cell r="AE403">
            <v>0</v>
          </cell>
        </row>
        <row r="404">
          <cell r="AE404">
            <v>0</v>
          </cell>
        </row>
        <row r="405">
          <cell r="AE405">
            <v>0</v>
          </cell>
        </row>
        <row r="406">
          <cell r="AE406">
            <v>0</v>
          </cell>
        </row>
        <row r="407">
          <cell r="AE407">
            <v>0</v>
          </cell>
        </row>
        <row r="408">
          <cell r="AE408">
            <v>0</v>
          </cell>
        </row>
        <row r="409">
          <cell r="AE409">
            <v>0</v>
          </cell>
        </row>
        <row r="410">
          <cell r="AE410">
            <v>0</v>
          </cell>
        </row>
        <row r="411">
          <cell r="AE411">
            <v>0</v>
          </cell>
        </row>
        <row r="412">
          <cell r="AE412">
            <v>0</v>
          </cell>
        </row>
        <row r="413">
          <cell r="AE413">
            <v>0</v>
          </cell>
        </row>
        <row r="414">
          <cell r="AE414">
            <v>0</v>
          </cell>
        </row>
        <row r="415">
          <cell r="AE415">
            <v>0</v>
          </cell>
        </row>
        <row r="416">
          <cell r="AE416">
            <v>0</v>
          </cell>
        </row>
        <row r="417">
          <cell r="AE417">
            <v>0</v>
          </cell>
        </row>
        <row r="418">
          <cell r="AE418">
            <v>0</v>
          </cell>
        </row>
        <row r="419">
          <cell r="AE419">
            <v>0</v>
          </cell>
        </row>
        <row r="420">
          <cell r="AE420">
            <v>0</v>
          </cell>
        </row>
        <row r="421">
          <cell r="AE421">
            <v>0</v>
          </cell>
        </row>
        <row r="422">
          <cell r="AE422">
            <v>0</v>
          </cell>
        </row>
        <row r="423">
          <cell r="AE423">
            <v>0</v>
          </cell>
        </row>
        <row r="424">
          <cell r="AE424">
            <v>0</v>
          </cell>
        </row>
        <row r="425">
          <cell r="AE425">
            <v>0</v>
          </cell>
        </row>
        <row r="426">
          <cell r="AE426">
            <v>0</v>
          </cell>
        </row>
        <row r="427">
          <cell r="AE427">
            <v>0</v>
          </cell>
        </row>
        <row r="428">
          <cell r="AE428">
            <v>0</v>
          </cell>
        </row>
        <row r="429">
          <cell r="AE429">
            <v>0</v>
          </cell>
        </row>
        <row r="430">
          <cell r="AE430">
            <v>0</v>
          </cell>
        </row>
        <row r="431">
          <cell r="AE431">
            <v>0</v>
          </cell>
        </row>
        <row r="432">
          <cell r="AE432">
            <v>0</v>
          </cell>
        </row>
        <row r="433">
          <cell r="AE433">
            <v>0</v>
          </cell>
        </row>
        <row r="434">
          <cell r="AE434">
            <v>0</v>
          </cell>
        </row>
        <row r="435">
          <cell r="AE435">
            <v>0</v>
          </cell>
        </row>
        <row r="436">
          <cell r="AE436">
            <v>0</v>
          </cell>
        </row>
        <row r="437">
          <cell r="AE437">
            <v>0</v>
          </cell>
        </row>
        <row r="438">
          <cell r="AE438">
            <v>0</v>
          </cell>
        </row>
        <row r="439">
          <cell r="AE439">
            <v>0</v>
          </cell>
        </row>
        <row r="440">
          <cell r="AE440">
            <v>0</v>
          </cell>
        </row>
        <row r="441">
          <cell r="AE441">
            <v>0</v>
          </cell>
        </row>
        <row r="442">
          <cell r="AE442">
            <v>0</v>
          </cell>
        </row>
        <row r="443">
          <cell r="AE443">
            <v>0</v>
          </cell>
        </row>
        <row r="444">
          <cell r="AE444">
            <v>0</v>
          </cell>
        </row>
        <row r="445">
          <cell r="AE445">
            <v>0</v>
          </cell>
        </row>
        <row r="446">
          <cell r="AE446">
            <v>0</v>
          </cell>
        </row>
        <row r="447">
          <cell r="AE447">
            <v>0</v>
          </cell>
        </row>
        <row r="448">
          <cell r="AE448">
            <v>0</v>
          </cell>
        </row>
        <row r="449">
          <cell r="AE449">
            <v>0</v>
          </cell>
        </row>
        <row r="450">
          <cell r="AE450">
            <v>0</v>
          </cell>
        </row>
        <row r="451">
          <cell r="AE451">
            <v>0</v>
          </cell>
        </row>
        <row r="452">
          <cell r="AE452">
            <v>0</v>
          </cell>
        </row>
        <row r="453">
          <cell r="AE453">
            <v>0</v>
          </cell>
        </row>
        <row r="454">
          <cell r="AE454">
            <v>0</v>
          </cell>
        </row>
        <row r="455">
          <cell r="AE455">
            <v>0</v>
          </cell>
        </row>
        <row r="456">
          <cell r="AE456">
            <v>0</v>
          </cell>
        </row>
        <row r="457">
          <cell r="AE457">
            <v>0</v>
          </cell>
        </row>
        <row r="458">
          <cell r="AE458">
            <v>0</v>
          </cell>
        </row>
        <row r="459">
          <cell r="AE459">
            <v>0</v>
          </cell>
        </row>
        <row r="460">
          <cell r="AE460">
            <v>0</v>
          </cell>
        </row>
        <row r="461">
          <cell r="AE461">
            <v>0</v>
          </cell>
        </row>
        <row r="462">
          <cell r="AE462">
            <v>0</v>
          </cell>
        </row>
        <row r="463">
          <cell r="AE463">
            <v>0</v>
          </cell>
        </row>
        <row r="464">
          <cell r="AE464">
            <v>0</v>
          </cell>
        </row>
        <row r="465">
          <cell r="AE465">
            <v>0</v>
          </cell>
        </row>
        <row r="466">
          <cell r="AE466">
            <v>0</v>
          </cell>
        </row>
        <row r="467">
          <cell r="AE467">
            <v>0</v>
          </cell>
        </row>
        <row r="468">
          <cell r="AE468">
            <v>0</v>
          </cell>
        </row>
        <row r="469">
          <cell r="AE469">
            <v>0</v>
          </cell>
        </row>
        <row r="470">
          <cell r="AE470">
            <v>0</v>
          </cell>
        </row>
        <row r="471">
          <cell r="AE471">
            <v>0</v>
          </cell>
        </row>
        <row r="472">
          <cell r="AE472">
            <v>0</v>
          </cell>
        </row>
        <row r="473">
          <cell r="AE473">
            <v>0</v>
          </cell>
        </row>
        <row r="474">
          <cell r="AE474">
            <v>0</v>
          </cell>
        </row>
        <row r="475">
          <cell r="AE475">
            <v>0</v>
          </cell>
        </row>
        <row r="476">
          <cell r="AB476">
            <v>656.5</v>
          </cell>
          <cell r="AE476">
            <v>656.5</v>
          </cell>
          <cell r="AG476">
            <v>133.38</v>
          </cell>
          <cell r="AH476">
            <v>356.61</v>
          </cell>
          <cell r="AI476">
            <v>656.5</v>
          </cell>
        </row>
        <row r="477">
          <cell r="AE477">
            <v>0</v>
          </cell>
        </row>
        <row r="478">
          <cell r="AE478">
            <v>0</v>
          </cell>
        </row>
        <row r="479">
          <cell r="AE479">
            <v>0</v>
          </cell>
        </row>
        <row r="480">
          <cell r="AE480">
            <v>0</v>
          </cell>
        </row>
        <row r="481">
          <cell r="AE481">
            <v>0</v>
          </cell>
        </row>
        <row r="482">
          <cell r="AE482">
            <v>0</v>
          </cell>
        </row>
        <row r="483">
          <cell r="AE483">
            <v>0</v>
          </cell>
        </row>
        <row r="484">
          <cell r="AE484">
            <v>0</v>
          </cell>
        </row>
        <row r="485">
          <cell r="AB485">
            <v>133.38</v>
          </cell>
          <cell r="AE485">
            <v>133.38</v>
          </cell>
          <cell r="AG485">
            <v>133.38</v>
          </cell>
          <cell r="AI485">
            <v>133.38</v>
          </cell>
        </row>
        <row r="486">
          <cell r="AE486">
            <v>0</v>
          </cell>
        </row>
        <row r="487">
          <cell r="AE487">
            <v>0</v>
          </cell>
        </row>
        <row r="488">
          <cell r="AE488">
            <v>0</v>
          </cell>
        </row>
        <row r="489">
          <cell r="AE489">
            <v>0</v>
          </cell>
        </row>
        <row r="490">
          <cell r="AE490">
            <v>0</v>
          </cell>
        </row>
        <row r="491">
          <cell r="AE491">
            <v>0</v>
          </cell>
        </row>
        <row r="492">
          <cell r="AE492">
            <v>0</v>
          </cell>
        </row>
        <row r="493">
          <cell r="AE493">
            <v>0</v>
          </cell>
        </row>
        <row r="494">
          <cell r="AE494">
            <v>0</v>
          </cell>
        </row>
        <row r="495">
          <cell r="AE495">
            <v>0</v>
          </cell>
        </row>
        <row r="496">
          <cell r="AE496">
            <v>0</v>
          </cell>
        </row>
        <row r="497">
          <cell r="AE497">
            <v>0</v>
          </cell>
        </row>
        <row r="498">
          <cell r="AE498">
            <v>0</v>
          </cell>
        </row>
        <row r="499">
          <cell r="AE499">
            <v>0</v>
          </cell>
        </row>
        <row r="500">
          <cell r="AE500">
            <v>0</v>
          </cell>
        </row>
        <row r="501">
          <cell r="AE501">
            <v>0</v>
          </cell>
        </row>
        <row r="502">
          <cell r="AE502">
            <v>0</v>
          </cell>
        </row>
        <row r="503">
          <cell r="AE503">
            <v>0</v>
          </cell>
        </row>
        <row r="504">
          <cell r="AE504">
            <v>0</v>
          </cell>
        </row>
        <row r="505">
          <cell r="AE505">
            <v>0</v>
          </cell>
        </row>
        <row r="506">
          <cell r="AE506">
            <v>0</v>
          </cell>
        </row>
        <row r="507">
          <cell r="AE507">
            <v>0</v>
          </cell>
        </row>
        <row r="508">
          <cell r="AE508">
            <v>0</v>
          </cell>
        </row>
        <row r="509">
          <cell r="AE509">
            <v>0</v>
          </cell>
        </row>
        <row r="510">
          <cell r="AE510">
            <v>0</v>
          </cell>
        </row>
        <row r="511">
          <cell r="AE511">
            <v>0</v>
          </cell>
        </row>
        <row r="512">
          <cell r="AE512">
            <v>0</v>
          </cell>
        </row>
        <row r="513">
          <cell r="AE513">
            <v>0</v>
          </cell>
        </row>
        <row r="514">
          <cell r="AE514">
            <v>0</v>
          </cell>
        </row>
        <row r="515">
          <cell r="AE515">
            <v>0</v>
          </cell>
        </row>
        <row r="516">
          <cell r="AE516">
            <v>0</v>
          </cell>
        </row>
        <row r="517">
          <cell r="AE517">
            <v>0</v>
          </cell>
        </row>
        <row r="518">
          <cell r="AE518">
            <v>0</v>
          </cell>
        </row>
        <row r="519">
          <cell r="AE519">
            <v>0</v>
          </cell>
        </row>
        <row r="520">
          <cell r="AE520">
            <v>0</v>
          </cell>
        </row>
        <row r="521">
          <cell r="AE521">
            <v>0</v>
          </cell>
        </row>
        <row r="522">
          <cell r="AE522">
            <v>0</v>
          </cell>
        </row>
        <row r="523">
          <cell r="AE523">
            <v>0</v>
          </cell>
        </row>
        <row r="524">
          <cell r="AE524">
            <v>0</v>
          </cell>
        </row>
        <row r="525">
          <cell r="AE525">
            <v>0</v>
          </cell>
        </row>
        <row r="526">
          <cell r="AE526">
            <v>0</v>
          </cell>
        </row>
        <row r="527">
          <cell r="AE527">
            <v>0</v>
          </cell>
        </row>
        <row r="528">
          <cell r="AE528">
            <v>0</v>
          </cell>
        </row>
        <row r="529">
          <cell r="AE529">
            <v>0</v>
          </cell>
        </row>
        <row r="530">
          <cell r="AE530">
            <v>0</v>
          </cell>
        </row>
        <row r="531">
          <cell r="AE531">
            <v>0</v>
          </cell>
        </row>
        <row r="532">
          <cell r="AE532">
            <v>0</v>
          </cell>
        </row>
        <row r="533">
          <cell r="AE533">
            <v>0</v>
          </cell>
        </row>
        <row r="534">
          <cell r="AE534">
            <v>0</v>
          </cell>
        </row>
        <row r="535">
          <cell r="AE535">
            <v>0</v>
          </cell>
        </row>
        <row r="536">
          <cell r="AE536">
            <v>0</v>
          </cell>
        </row>
        <row r="537">
          <cell r="AE537">
            <v>0</v>
          </cell>
        </row>
        <row r="538">
          <cell r="AE538">
            <v>0</v>
          </cell>
        </row>
        <row r="539">
          <cell r="AE539">
            <v>0</v>
          </cell>
        </row>
        <row r="540">
          <cell r="AE540">
            <v>0</v>
          </cell>
        </row>
        <row r="541">
          <cell r="AE541">
            <v>0</v>
          </cell>
        </row>
        <row r="542">
          <cell r="AE542">
            <v>0</v>
          </cell>
        </row>
        <row r="543">
          <cell r="AE543">
            <v>0</v>
          </cell>
        </row>
        <row r="544">
          <cell r="AE544">
            <v>0</v>
          </cell>
        </row>
        <row r="545">
          <cell r="AE545">
            <v>0</v>
          </cell>
        </row>
        <row r="546">
          <cell r="AE546">
            <v>0</v>
          </cell>
        </row>
        <row r="547">
          <cell r="AE547">
            <v>0</v>
          </cell>
        </row>
        <row r="548">
          <cell r="AE548">
            <v>0</v>
          </cell>
        </row>
        <row r="549">
          <cell r="AE549">
            <v>0</v>
          </cell>
        </row>
        <row r="550">
          <cell r="AE550">
            <v>0</v>
          </cell>
        </row>
        <row r="551">
          <cell r="AE551">
            <v>0</v>
          </cell>
        </row>
        <row r="552">
          <cell r="AE552">
            <v>0</v>
          </cell>
        </row>
        <row r="553">
          <cell r="AE553">
            <v>0</v>
          </cell>
        </row>
        <row r="554">
          <cell r="AE554">
            <v>0</v>
          </cell>
        </row>
        <row r="555">
          <cell r="AE555">
            <v>0</v>
          </cell>
        </row>
        <row r="556">
          <cell r="AE556">
            <v>0</v>
          </cell>
        </row>
        <row r="557">
          <cell r="AE557">
            <v>0</v>
          </cell>
        </row>
        <row r="558">
          <cell r="AE558">
            <v>0</v>
          </cell>
        </row>
        <row r="559">
          <cell r="AE559">
            <v>0</v>
          </cell>
        </row>
        <row r="560">
          <cell r="AE560">
            <v>0</v>
          </cell>
        </row>
        <row r="561">
          <cell r="AE561">
            <v>0</v>
          </cell>
        </row>
        <row r="562">
          <cell r="AE562">
            <v>0</v>
          </cell>
        </row>
        <row r="563">
          <cell r="AE563">
            <v>0</v>
          </cell>
        </row>
        <row r="564">
          <cell r="AE564">
            <v>0</v>
          </cell>
        </row>
        <row r="565">
          <cell r="AE565">
            <v>0</v>
          </cell>
        </row>
        <row r="566">
          <cell r="AE566">
            <v>0</v>
          </cell>
        </row>
        <row r="567">
          <cell r="AE567">
            <v>0</v>
          </cell>
        </row>
        <row r="568">
          <cell r="AE568">
            <v>0</v>
          </cell>
        </row>
        <row r="569">
          <cell r="AE569">
            <v>0</v>
          </cell>
        </row>
        <row r="570">
          <cell r="AE570">
            <v>0</v>
          </cell>
        </row>
        <row r="571">
          <cell r="AE571">
            <v>0</v>
          </cell>
        </row>
        <row r="572">
          <cell r="AE572">
            <v>0</v>
          </cell>
        </row>
        <row r="573">
          <cell r="AE573">
            <v>0</v>
          </cell>
        </row>
        <row r="574">
          <cell r="AE574">
            <v>0</v>
          </cell>
        </row>
        <row r="575">
          <cell r="AE575">
            <v>0</v>
          </cell>
        </row>
        <row r="576">
          <cell r="AE576">
            <v>0</v>
          </cell>
        </row>
        <row r="577">
          <cell r="AE577">
            <v>0</v>
          </cell>
        </row>
        <row r="578">
          <cell r="AE578">
            <v>0</v>
          </cell>
        </row>
        <row r="579">
          <cell r="AE579">
            <v>0</v>
          </cell>
        </row>
        <row r="580">
          <cell r="AE580">
            <v>0</v>
          </cell>
        </row>
        <row r="581">
          <cell r="AE581">
            <v>0</v>
          </cell>
        </row>
        <row r="582">
          <cell r="AE582">
            <v>0</v>
          </cell>
        </row>
        <row r="583">
          <cell r="AE583">
            <v>0</v>
          </cell>
        </row>
        <row r="584">
          <cell r="AE584">
            <v>0</v>
          </cell>
        </row>
        <row r="585">
          <cell r="AE585">
            <v>0</v>
          </cell>
        </row>
        <row r="586">
          <cell r="AE586">
            <v>0</v>
          </cell>
        </row>
        <row r="587">
          <cell r="AE587">
            <v>0</v>
          </cell>
        </row>
        <row r="588">
          <cell r="AE588">
            <v>0</v>
          </cell>
        </row>
        <row r="589">
          <cell r="AE589">
            <v>0</v>
          </cell>
        </row>
        <row r="590">
          <cell r="AE590">
            <v>0</v>
          </cell>
        </row>
        <row r="591">
          <cell r="AE591">
            <v>0</v>
          </cell>
        </row>
        <row r="592">
          <cell r="AE592">
            <v>0</v>
          </cell>
        </row>
        <row r="593">
          <cell r="AE593">
            <v>0</v>
          </cell>
        </row>
        <row r="594">
          <cell r="AE594">
            <v>0</v>
          </cell>
        </row>
        <row r="595">
          <cell r="AE595">
            <v>0</v>
          </cell>
        </row>
        <row r="596">
          <cell r="AE596">
            <v>0</v>
          </cell>
        </row>
        <row r="597">
          <cell r="AE597">
            <v>0</v>
          </cell>
        </row>
        <row r="598">
          <cell r="AE598">
            <v>0</v>
          </cell>
        </row>
        <row r="599">
          <cell r="AE599">
            <v>0</v>
          </cell>
        </row>
        <row r="600">
          <cell r="AE600">
            <v>0</v>
          </cell>
        </row>
        <row r="601">
          <cell r="AE601">
            <v>0</v>
          </cell>
        </row>
        <row r="602">
          <cell r="AE602">
            <v>0</v>
          </cell>
        </row>
        <row r="603">
          <cell r="AE603">
            <v>0</v>
          </cell>
        </row>
        <row r="604">
          <cell r="AE604">
            <v>0</v>
          </cell>
        </row>
        <row r="605">
          <cell r="AE605">
            <v>0</v>
          </cell>
        </row>
        <row r="606">
          <cell r="AE606">
            <v>0</v>
          </cell>
        </row>
        <row r="607">
          <cell r="AE607">
            <v>0</v>
          </cell>
        </row>
        <row r="608">
          <cell r="AE608">
            <v>0</v>
          </cell>
        </row>
        <row r="609">
          <cell r="AE609">
            <v>0</v>
          </cell>
        </row>
        <row r="610">
          <cell r="AE610">
            <v>0</v>
          </cell>
        </row>
        <row r="611">
          <cell r="AE611">
            <v>0</v>
          </cell>
        </row>
        <row r="612">
          <cell r="AE612">
            <v>0</v>
          </cell>
        </row>
        <row r="613">
          <cell r="AE613">
            <v>0</v>
          </cell>
        </row>
        <row r="614">
          <cell r="AE614">
            <v>0</v>
          </cell>
        </row>
        <row r="615">
          <cell r="AE615">
            <v>0</v>
          </cell>
        </row>
        <row r="616">
          <cell r="AE616">
            <v>0</v>
          </cell>
        </row>
        <row r="617">
          <cell r="AE617">
            <v>0</v>
          </cell>
        </row>
        <row r="618">
          <cell r="AE618">
            <v>0</v>
          </cell>
        </row>
        <row r="619">
          <cell r="AE619">
            <v>0</v>
          </cell>
        </row>
        <row r="620">
          <cell r="AE620">
            <v>0</v>
          </cell>
        </row>
        <row r="621">
          <cell r="AE621">
            <v>0</v>
          </cell>
        </row>
        <row r="622">
          <cell r="AE622">
            <v>0</v>
          </cell>
        </row>
        <row r="623">
          <cell r="AE623">
            <v>0</v>
          </cell>
        </row>
        <row r="624">
          <cell r="AE624">
            <v>0</v>
          </cell>
        </row>
        <row r="625">
          <cell r="AE625">
            <v>0</v>
          </cell>
        </row>
        <row r="626">
          <cell r="AE626">
            <v>0</v>
          </cell>
        </row>
        <row r="627">
          <cell r="AE627">
            <v>0</v>
          </cell>
        </row>
        <row r="628">
          <cell r="AE628">
            <v>0</v>
          </cell>
        </row>
        <row r="629">
          <cell r="AE629">
            <v>0</v>
          </cell>
        </row>
        <row r="630">
          <cell r="AE630">
            <v>0</v>
          </cell>
        </row>
        <row r="631">
          <cell r="AE631">
            <v>0</v>
          </cell>
        </row>
        <row r="632">
          <cell r="AE632">
            <v>0</v>
          </cell>
        </row>
        <row r="633">
          <cell r="AE633">
            <v>0</v>
          </cell>
        </row>
        <row r="634">
          <cell r="AE634">
            <v>0</v>
          </cell>
        </row>
        <row r="635">
          <cell r="AE635">
            <v>0</v>
          </cell>
        </row>
        <row r="636">
          <cell r="AE636">
            <v>0</v>
          </cell>
        </row>
        <row r="637">
          <cell r="AE637">
            <v>0</v>
          </cell>
        </row>
        <row r="638">
          <cell r="AE638">
            <v>0</v>
          </cell>
        </row>
        <row r="639">
          <cell r="AB639">
            <v>413273</v>
          </cell>
          <cell r="AE639">
            <v>417730.49</v>
          </cell>
          <cell r="AF639">
            <v>413273</v>
          </cell>
          <cell r="AG639">
            <v>413273</v>
          </cell>
          <cell r="AI639">
            <v>413273</v>
          </cell>
        </row>
        <row r="640">
          <cell r="AB640">
            <v>413273</v>
          </cell>
          <cell r="AE640">
            <v>417730.49</v>
          </cell>
          <cell r="AF640">
            <v>413273</v>
          </cell>
          <cell r="AG640">
            <v>413273</v>
          </cell>
          <cell r="AI640">
            <v>413273</v>
          </cell>
        </row>
        <row r="641">
          <cell r="AB641">
            <v>409379</v>
          </cell>
          <cell r="AE641">
            <v>409379</v>
          </cell>
          <cell r="AF641">
            <v>409379</v>
          </cell>
          <cell r="AG641">
            <v>409379</v>
          </cell>
          <cell r="AI641">
            <v>409379</v>
          </cell>
        </row>
        <row r="642">
          <cell r="AE642">
            <v>0</v>
          </cell>
        </row>
        <row r="643">
          <cell r="AE643">
            <v>0</v>
          </cell>
        </row>
        <row r="644">
          <cell r="AE644">
            <v>0</v>
          </cell>
        </row>
        <row r="645">
          <cell r="AE645">
            <v>0</v>
          </cell>
        </row>
        <row r="646">
          <cell r="AE646">
            <v>0</v>
          </cell>
        </row>
        <row r="647">
          <cell r="AB647">
            <v>2246.64</v>
          </cell>
          <cell r="AE647">
            <v>2246.64</v>
          </cell>
          <cell r="AF647">
            <v>2069.1659999999997</v>
          </cell>
          <cell r="AG647">
            <v>2092.0559999999996</v>
          </cell>
          <cell r="AH647">
            <v>2121.8359999999998</v>
          </cell>
          <cell r="AI647">
            <v>2246.64</v>
          </cell>
        </row>
        <row r="648">
          <cell r="AB648">
            <v>2246.64</v>
          </cell>
          <cell r="AE648">
            <v>2246.64</v>
          </cell>
          <cell r="AF648">
            <v>2069.1459999999997</v>
          </cell>
          <cell r="AG648">
            <v>2092.0359999999996</v>
          </cell>
          <cell r="AH648">
            <v>2121.8159999999998</v>
          </cell>
          <cell r="AI648">
            <v>2246.64</v>
          </cell>
        </row>
        <row r="649">
          <cell r="AB649">
            <v>690.03</v>
          </cell>
          <cell r="AE649">
            <v>690.03</v>
          </cell>
          <cell r="AF649">
            <v>655.95</v>
          </cell>
          <cell r="AG649">
            <v>690.03</v>
          </cell>
          <cell r="AI649">
            <v>690.03</v>
          </cell>
        </row>
        <row r="650">
          <cell r="AE650">
            <v>0</v>
          </cell>
        </row>
        <row r="651">
          <cell r="AE651">
            <v>0</v>
          </cell>
        </row>
        <row r="652">
          <cell r="AE652">
            <v>0</v>
          </cell>
        </row>
        <row r="653">
          <cell r="AE653">
            <v>0</v>
          </cell>
        </row>
        <row r="654">
          <cell r="AE654">
            <v>0</v>
          </cell>
        </row>
        <row r="655">
          <cell r="AE655">
            <v>0</v>
          </cell>
        </row>
        <row r="656">
          <cell r="AE656">
            <v>0</v>
          </cell>
        </row>
        <row r="657">
          <cell r="AE657">
            <v>0</v>
          </cell>
        </row>
        <row r="658">
          <cell r="AE658">
            <v>0</v>
          </cell>
        </row>
        <row r="659">
          <cell r="AE659">
            <v>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QTY"/>
      <sheetName val="Sheet3"/>
      <sheetName val="Summary Sheets"/>
      <sheetName val="合成単価作成表-BLDG"/>
      <sheetName val="Doc.List"/>
      <sheetName val="MOB-MAN1"/>
      <sheetName val="hourly salary"/>
      <sheetName val="procurement"/>
      <sheetName val="PLAN_QTY"/>
      <sheetName val="Summary_Sheets"/>
      <sheetName val="General"/>
      <sheetName val="Original"/>
      <sheetName val="استخراج"/>
      <sheetName val="3.700 Bulk Factors"/>
      <sheetName val="CAT_5"/>
      <sheetName val="Index"/>
      <sheetName val="Basic"/>
      <sheetName val="PLAN_QTY8"/>
      <sheetName val="Summary_Sheets8"/>
      <sheetName val="Doc_List7"/>
      <sheetName val="hourly_salary6"/>
      <sheetName val="PLAN_QTY1"/>
      <sheetName val="Summary_Sheets1"/>
      <sheetName val="Doc_List"/>
      <sheetName val="hourly_salary"/>
      <sheetName val="PLAN_QTY2"/>
      <sheetName val="Summary_Sheets2"/>
      <sheetName val="Doc_List1"/>
      <sheetName val="hourly_salary1"/>
      <sheetName val="PLAN_QTY3"/>
      <sheetName val="Summary_Sheets3"/>
      <sheetName val="Doc_List2"/>
      <sheetName val="hourly_salary2"/>
      <sheetName val="PLAN_QTY4"/>
      <sheetName val="Summary_Sheets4"/>
      <sheetName val="Doc_List3"/>
      <sheetName val="hourly_salary3"/>
      <sheetName val="PLAN_QTY5"/>
      <sheetName val="Summary_Sheets5"/>
      <sheetName val="Doc_List4"/>
      <sheetName val="hourly_salary4"/>
      <sheetName val="PLAN_QTY6"/>
      <sheetName val="Summary_Sheets6"/>
      <sheetName val="Doc_List5"/>
      <sheetName val="PLAN_QTY7"/>
      <sheetName val="Summary_Sheets7"/>
      <sheetName val="Doc_List6"/>
      <sheetName val="hourly_salary5"/>
      <sheetName val="PLAN_QTY9"/>
      <sheetName val="Summary_Sheets9"/>
      <sheetName val="Doc_List8"/>
      <sheetName val="hourly_salary7"/>
      <sheetName val="PLAN_QTY10"/>
      <sheetName val="Summary_Sheets10"/>
      <sheetName val="Doc_List9"/>
      <sheetName val="hourly_salary8"/>
      <sheetName val="PLAN_QTY11"/>
      <sheetName val="Summary_Sheets11"/>
      <sheetName val="Doc_List10"/>
      <sheetName val="hourly_salary9"/>
      <sheetName val="PLAN_QTY12"/>
      <sheetName val="Summary_Sheets12"/>
      <sheetName val="Doc_List11"/>
      <sheetName val="hourly_salary10"/>
      <sheetName val="PLAN_QTY13"/>
      <sheetName val="Summary_Sheets13"/>
      <sheetName val="Doc_List12"/>
      <sheetName val="hourly_salary11"/>
      <sheetName val="PLAN_QTY14"/>
      <sheetName val="Summary_Sheets14"/>
      <sheetName val="Doc_List13"/>
      <sheetName val="hourly_salary12"/>
      <sheetName val="PLAN_QTY16"/>
      <sheetName val="Summary_Sheets16"/>
      <sheetName val="Doc_List15"/>
      <sheetName val="hourly_salary14"/>
      <sheetName val="PLAN_QTY15"/>
      <sheetName val="Summary_Sheets15"/>
      <sheetName val="Doc_List14"/>
      <sheetName val="hourly_salary13"/>
      <sheetName val="PLAN_QTY19"/>
      <sheetName val="Summary_Sheets19"/>
      <sheetName val="Doc_List18"/>
      <sheetName val="hourly_salary17"/>
      <sheetName val="PLAN_QTY18"/>
      <sheetName val="Summary_Sheets18"/>
      <sheetName val="Doc_List17"/>
      <sheetName val="hourly_salary16"/>
      <sheetName val="PLAN_QTY17"/>
      <sheetName val="Summary_Sheets17"/>
      <sheetName val="Doc_List16"/>
      <sheetName val="hourly_salary15"/>
      <sheetName val="TOTAL E"/>
      <sheetName val="TL"/>
      <sheetName val="u1_tot"/>
      <sheetName val="PLAN QUANTITY ( Rev3 )(19-may-2"/>
      <sheetName val="Input"/>
      <sheetName val="Machine Data"/>
      <sheetName val="Data Iranian"/>
      <sheetName val="hourly_salary18"/>
      <sheetName val="PLAN_QTY20"/>
      <sheetName val="Summary_Sheets20"/>
      <sheetName val="Doc_List19"/>
      <sheetName val="hourly_salary19"/>
      <sheetName val="PLAN_QTY28"/>
      <sheetName val="Summary_Sheets28"/>
      <sheetName val="Doc_List27"/>
      <sheetName val="hourly_salary27"/>
      <sheetName val="PLAN_QTY21"/>
      <sheetName val="Summary_Sheets21"/>
      <sheetName val="Doc_List20"/>
      <sheetName val="hourly_salary20"/>
      <sheetName val="PLAN_QTY22"/>
      <sheetName val="Summary_Sheets22"/>
      <sheetName val="Doc_List21"/>
      <sheetName val="hourly_salary21"/>
      <sheetName val="PLAN_QTY23"/>
      <sheetName val="Summary_Sheets23"/>
      <sheetName val="Doc_List22"/>
      <sheetName val="hourly_salary22"/>
      <sheetName val="PLAN_QTY24"/>
      <sheetName val="Summary_Sheets24"/>
      <sheetName val="Doc_List23"/>
      <sheetName val="hourly_salary23"/>
      <sheetName val="PLAN_QTY25"/>
      <sheetName val="Summary_Sheets25"/>
      <sheetName val="Doc_List24"/>
      <sheetName val="hourly_salary24"/>
      <sheetName val="PLAN_QTY26"/>
      <sheetName val="Summary_Sheets26"/>
      <sheetName val="Doc_List25"/>
      <sheetName val="hourly_salary25"/>
      <sheetName val="PLAN_QTY27"/>
      <sheetName val="Summary_Sheets27"/>
      <sheetName val="Doc_List26"/>
      <sheetName val="hourly_salary26"/>
      <sheetName val="PLAN_QTY29"/>
      <sheetName val="Summary_Sheets29"/>
      <sheetName val="Doc_List28"/>
      <sheetName val="hourly_salary28"/>
      <sheetName val="PLAN_QTY30"/>
      <sheetName val="Summary_Sheets30"/>
      <sheetName val="Doc_List29"/>
      <sheetName val="hourly_salary29"/>
      <sheetName val="PLAN_QTY36"/>
      <sheetName val="Summary_Sheets36"/>
      <sheetName val="Doc_List35"/>
      <sheetName val="hourly_salary35"/>
      <sheetName val="PLAN_QTY31"/>
      <sheetName val="Summary_Sheets31"/>
      <sheetName val="Doc_List30"/>
      <sheetName val="hourly_salary30"/>
      <sheetName val="PLAN_QTY33"/>
      <sheetName val="Summary_Sheets33"/>
      <sheetName val="Doc_List32"/>
      <sheetName val="hourly_salary32"/>
      <sheetName val="PLAN_QTY32"/>
      <sheetName val="Summary_Sheets32"/>
      <sheetName val="Doc_List31"/>
      <sheetName val="hourly_salary31"/>
      <sheetName val="PLAN_QTY35"/>
      <sheetName val="Summary_Sheets35"/>
      <sheetName val="Doc_List34"/>
      <sheetName val="hourly_salary34"/>
      <sheetName val="PLAN_QTY34"/>
      <sheetName val="Summary_Sheets34"/>
      <sheetName val="Doc_List33"/>
      <sheetName val="hourly_salary33"/>
      <sheetName val="PLAN_QTY37"/>
      <sheetName val="Summary_Sheets37"/>
      <sheetName val="Doc_List36"/>
      <sheetName val="hourly_salary36"/>
      <sheetName val="PLAN_QTY38"/>
      <sheetName val="Summary_Sheets38"/>
      <sheetName val="Doc_List37"/>
      <sheetName val="hourly_salary37"/>
      <sheetName val="PLAN_QTY42"/>
      <sheetName val="Summary_Sheets42"/>
      <sheetName val="Doc_List41"/>
      <sheetName val="hourly_salary41"/>
      <sheetName val="PLAN_QTY39"/>
      <sheetName val="Summary_Sheets39"/>
      <sheetName val="Doc_List38"/>
      <sheetName val="hourly_salary38"/>
      <sheetName val="PLAN_QTY41"/>
      <sheetName val="Summary_Sheets41"/>
      <sheetName val="Doc_List40"/>
      <sheetName val="hourly_salary40"/>
      <sheetName val="PLAN_QTY40"/>
      <sheetName val="Summary_Sheets40"/>
      <sheetName val="Doc_List39"/>
      <sheetName val="hourly_salary39"/>
      <sheetName val="PLAN_QTY43"/>
      <sheetName val="Summary_Sheets43"/>
      <sheetName val="Doc_List42"/>
      <sheetName val="hourly_salary42"/>
      <sheetName val="PLAN_QTY44"/>
      <sheetName val="Summary_Sheets44"/>
      <sheetName val="Doc_List43"/>
      <sheetName val="hourly_salary43"/>
      <sheetName val="PLAN_QTY46"/>
      <sheetName val="Summary_Sheets46"/>
      <sheetName val="Doc_List45"/>
      <sheetName val="hourly_salary45"/>
      <sheetName val="PLAN_QTY45"/>
      <sheetName val="Summary_Sheets45"/>
      <sheetName val="Doc_List44"/>
      <sheetName val="hourly_salary44"/>
      <sheetName val="PLAN_QTY48"/>
      <sheetName val="Summary_Sheets48"/>
      <sheetName val="Doc_List47"/>
      <sheetName val="hourly_salary47"/>
      <sheetName val="PLAN_QTY47"/>
      <sheetName val="Summary_Sheets47"/>
      <sheetName val="Doc_List46"/>
      <sheetName val="hourly_salary46"/>
      <sheetName val="PLAN_QTY52"/>
      <sheetName val="Summary_Sheets52"/>
      <sheetName val="Doc_List51"/>
      <sheetName val="hourly_salary51"/>
      <sheetName val="PLAN_QTY49"/>
      <sheetName val="Summary_Sheets49"/>
      <sheetName val="Doc_List48"/>
      <sheetName val="hourly_salary48"/>
      <sheetName val="PLAN_QTY50"/>
      <sheetName val="Summary_Sheets50"/>
      <sheetName val="Doc_List49"/>
      <sheetName val="hourly_salary49"/>
      <sheetName val="PLAN_QTY51"/>
      <sheetName val="Summary_Sheets51"/>
      <sheetName val="Doc_List50"/>
      <sheetName val="hourly_salary50"/>
      <sheetName val="PLAN_QTY53"/>
      <sheetName val="Summary_Sheets53"/>
      <sheetName val="Doc_List52"/>
      <sheetName val="hourly_salary52"/>
      <sheetName val="PLAN_QTY57"/>
      <sheetName val="Summary_Sheets57"/>
      <sheetName val="Doc_List56"/>
      <sheetName val="hourly_salary56"/>
      <sheetName val="PLAN_QTY56"/>
      <sheetName val="Summary_Sheets56"/>
      <sheetName val="Doc_List55"/>
      <sheetName val="hourly_salary55"/>
      <sheetName val="PLAN_QTY54"/>
      <sheetName val="Summary_Sheets54"/>
      <sheetName val="Doc_List53"/>
      <sheetName val="hourly_salary53"/>
      <sheetName val="PLAN_QTY55"/>
      <sheetName val="Summary_Sheets55"/>
      <sheetName val="Doc_List54"/>
      <sheetName val="hourly_salary54"/>
      <sheetName val="PLAN_QTY59"/>
      <sheetName val="Summary_Sheets59"/>
      <sheetName val="Doc_List58"/>
      <sheetName val="hourly_salary58"/>
      <sheetName val="PLAN_QTY58"/>
      <sheetName val="Summary_Sheets58"/>
      <sheetName val="Doc_List57"/>
      <sheetName val="hourly_salary57"/>
      <sheetName val="PLAN_QTY62"/>
      <sheetName val="Summary_Sheets62"/>
      <sheetName val="Doc_List61"/>
      <sheetName val="hourly_salary61"/>
      <sheetName val="PLAN_QTY60"/>
      <sheetName val="Summary_Sheets60"/>
      <sheetName val="Doc_List59"/>
      <sheetName val="hourly_salary59"/>
      <sheetName val="PLAN_QTY61"/>
      <sheetName val="Summary_Sheets61"/>
      <sheetName val="Doc_List60"/>
      <sheetName val="hourly_salary60"/>
      <sheetName val="PLAN_QTY64"/>
      <sheetName val="Summary_Sheets64"/>
      <sheetName val="Doc_List63"/>
      <sheetName val="hourly_salary63"/>
      <sheetName val="PLAN_QTY63"/>
      <sheetName val="Summary_Sheets63"/>
      <sheetName val="Doc_List62"/>
      <sheetName val="hourly_salary62"/>
      <sheetName val="PLAN_QTY71"/>
      <sheetName val="Summary_Sheets71"/>
      <sheetName val="Doc_List70"/>
      <sheetName val="hourly_salary70"/>
      <sheetName val="PLAN_QTY65"/>
      <sheetName val="Summary_Sheets65"/>
      <sheetName val="Doc_List64"/>
      <sheetName val="hourly_salary64"/>
      <sheetName val="PLAN_QTY66"/>
      <sheetName val="Summary_Sheets66"/>
      <sheetName val="Doc_List65"/>
      <sheetName val="hourly_salary65"/>
      <sheetName val="PLAN_QTY67"/>
      <sheetName val="Summary_Sheets67"/>
      <sheetName val="Doc_List66"/>
      <sheetName val="hourly_salary66"/>
      <sheetName val="PLAN_QTY68"/>
      <sheetName val="Summary_Sheets68"/>
      <sheetName val="Doc_List67"/>
      <sheetName val="hourly_salary67"/>
      <sheetName val="PLAN_QTY69"/>
      <sheetName val="Summary_Sheets69"/>
      <sheetName val="Doc_List68"/>
      <sheetName val="hourly_salary68"/>
      <sheetName val="PLAN_QTY70"/>
      <sheetName val="Summary_Sheets70"/>
      <sheetName val="Doc_List69"/>
      <sheetName val="hourly_salary69"/>
      <sheetName val="PLAN_QTY78"/>
      <sheetName val="Summary_Sheets78"/>
      <sheetName val="Doc_List77"/>
      <sheetName val="hourly_salary77"/>
      <sheetName val="PLAN_QTY73"/>
      <sheetName val="Summary_Sheets73"/>
      <sheetName val="Doc_List72"/>
      <sheetName val="hourly_salary72"/>
      <sheetName val="PLAN_QTY72"/>
      <sheetName val="Summary_Sheets72"/>
      <sheetName val="Doc_List71"/>
      <sheetName val="hourly_salary71"/>
      <sheetName val="PLAN_QTY74"/>
      <sheetName val="Summary_Sheets74"/>
      <sheetName val="Doc_List73"/>
      <sheetName val="hourly_salary73"/>
      <sheetName val="PLAN_QTY75"/>
      <sheetName val="Summary_Sheets75"/>
      <sheetName val="Doc_List74"/>
      <sheetName val="hourly_salary74"/>
      <sheetName val="PLAN_QTY77"/>
      <sheetName val="Summary_Sheets77"/>
      <sheetName val="Doc_List76"/>
      <sheetName val="hourly_salary76"/>
      <sheetName val="PLAN_QTY76"/>
      <sheetName val="Summary_Sheets76"/>
      <sheetName val="Doc_List75"/>
      <sheetName val="hourly_salary75"/>
      <sheetName val="PLAN_QTY79"/>
      <sheetName val="Summary_Sheets79"/>
      <sheetName val="Doc_List78"/>
      <sheetName val="hourly_salary78"/>
      <sheetName val="PLAN_QTY80"/>
      <sheetName val="Summary_Sheets80"/>
      <sheetName val="Doc_List79"/>
      <sheetName val="hourly_salary79"/>
      <sheetName val="PLAN_QTY81"/>
      <sheetName val="Summary_Sheets81"/>
      <sheetName val="Doc_List80"/>
      <sheetName val="hourly_salary80"/>
      <sheetName val="PLAN_QTY82"/>
      <sheetName val="Summary_Sheets82"/>
      <sheetName val="Doc_List81"/>
      <sheetName val="hourly_salary81"/>
      <sheetName val="PLAN_QTY88"/>
      <sheetName val="Summary_Sheets88"/>
      <sheetName val="Doc_List87"/>
      <sheetName val="hourly_salary87"/>
      <sheetName val="PLAN_QTY83"/>
      <sheetName val="Summary_Sheets83"/>
      <sheetName val="Doc_List82"/>
      <sheetName val="hourly_salary82"/>
      <sheetName val="PLAN_QTY84"/>
      <sheetName val="Summary_Sheets84"/>
      <sheetName val="Doc_List83"/>
      <sheetName val="hourly_salary83"/>
      <sheetName val="PLAN_QTY85"/>
      <sheetName val="Summary_Sheets85"/>
      <sheetName val="Doc_List84"/>
      <sheetName val="hourly_salary84"/>
      <sheetName val="PLAN_QTY87"/>
      <sheetName val="Summary_Sheets87"/>
      <sheetName val="Doc_List86"/>
      <sheetName val="hourly_salary86"/>
      <sheetName val="PLAN_QTY86"/>
      <sheetName val="Summary_Sheets86"/>
      <sheetName val="Doc_List85"/>
      <sheetName val="hourly_salary85"/>
      <sheetName val="PLAN_QTY92"/>
      <sheetName val="Summary_Sheets92"/>
      <sheetName val="Doc_List91"/>
      <sheetName val="hourly_salary91"/>
      <sheetName val="PLAN_QTY89"/>
      <sheetName val="Summary_Sheets89"/>
      <sheetName val="Doc_List88"/>
      <sheetName val="hourly_salary88"/>
      <sheetName val="PLAN_QTY90"/>
      <sheetName val="Summary_Sheets90"/>
      <sheetName val="Doc_List89"/>
      <sheetName val="hourly_salary89"/>
      <sheetName val="PLAN_QTY91"/>
      <sheetName val="Summary_Sheets91"/>
      <sheetName val="Doc_List90"/>
      <sheetName val="hourly_salary90"/>
      <sheetName val="Cost Base Progress"/>
      <sheetName val="4.2.1"/>
      <sheetName val="3_700_Bulk_Factors"/>
      <sheetName val="TOTAL_E"/>
      <sheetName val="3_700_Bulk_Factors1"/>
      <sheetName val="TOTAL_E1"/>
      <sheetName val="3_700_Bulk_Factors2"/>
      <sheetName val="TOTAL_E2"/>
      <sheetName val="PLAN_QTY93"/>
      <sheetName val="Summary_Sheets93"/>
      <sheetName val="Doc_List92"/>
      <sheetName val="hourly_salary92"/>
      <sheetName val="PLAN_QTY94"/>
      <sheetName val="Summary_Sheets94"/>
      <sheetName val="Doc_List93"/>
      <sheetName val="hourly_salary93"/>
      <sheetName val="PLAN_QTY95"/>
      <sheetName val="Summary_Sheets95"/>
      <sheetName val="Doc_List94"/>
      <sheetName val="hourly_salary94"/>
      <sheetName val="PLAN_QTY96"/>
      <sheetName val="Summary_Sheets96"/>
      <sheetName val="Doc_List95"/>
      <sheetName val="hourly_salary95"/>
      <sheetName val="PLAN_QTY97"/>
      <sheetName val="Summary_Sheets97"/>
      <sheetName val="Doc_List96"/>
      <sheetName val="hourly_salary96"/>
      <sheetName val="PLAN_QTY98"/>
      <sheetName val="Summary_Sheets98"/>
      <sheetName val="Doc_List97"/>
      <sheetName val="hourly_salary97"/>
      <sheetName val="PLAN_QTY99"/>
      <sheetName val="Summary_Sheets99"/>
      <sheetName val="Doc_List98"/>
      <sheetName val="hourly_salary98"/>
      <sheetName val="PLAN_QTY101"/>
      <sheetName val="Summary_Sheets101"/>
      <sheetName val="Doc_List100"/>
      <sheetName val="hourly_salary100"/>
      <sheetName val="PLAN_QTY100"/>
      <sheetName val="Summary_Sheets100"/>
      <sheetName val="Doc_List99"/>
      <sheetName val="hourly_salary99"/>
      <sheetName val="PLAN_QTY102"/>
      <sheetName val="Summary_Sheets102"/>
      <sheetName val="Doc_List101"/>
      <sheetName val="hourly_salary101"/>
      <sheetName val="PLAN_QTY112"/>
      <sheetName val="Summary_Sheets112"/>
      <sheetName val="Doc_List111"/>
      <sheetName val="hourly_salary111"/>
      <sheetName val="PLAN_QTY105"/>
      <sheetName val="Summary_Sheets105"/>
      <sheetName val="Doc_List104"/>
      <sheetName val="hourly_salary104"/>
      <sheetName val="PLAN_QTY103"/>
      <sheetName val="Summary_Sheets103"/>
      <sheetName val="Doc_List102"/>
      <sheetName val="hourly_salary102"/>
      <sheetName val="PLAN_QTY104"/>
      <sheetName val="Summary_Sheets104"/>
      <sheetName val="Doc_List103"/>
      <sheetName val="hourly_salary103"/>
      <sheetName val="PLAN_QTY107"/>
      <sheetName val="Summary_Sheets107"/>
      <sheetName val="Doc_List106"/>
      <sheetName val="hourly_salary106"/>
      <sheetName val="PLAN_QTY106"/>
      <sheetName val="Summary_Sheets106"/>
      <sheetName val="Doc_List105"/>
      <sheetName val="hourly_salary105"/>
      <sheetName val="PLAN_QTY108"/>
      <sheetName val="Summary_Sheets108"/>
      <sheetName val="Doc_List107"/>
      <sheetName val="hourly_salary107"/>
      <sheetName val="PLAN_QTY111"/>
      <sheetName val="Summary_Sheets111"/>
      <sheetName val="Doc_List110"/>
      <sheetName val="hourly_salary110"/>
      <sheetName val="PLAN_QTY109"/>
      <sheetName val="Summary_Sheets109"/>
      <sheetName val="Doc_List108"/>
      <sheetName val="hourly_salary108"/>
      <sheetName val="PLAN_QTY110"/>
      <sheetName val="Summary_Sheets110"/>
      <sheetName val="Doc_List109"/>
      <sheetName val="hourly_salary109"/>
      <sheetName val="PLAN_QTY113"/>
      <sheetName val="Summary_Sheets113"/>
      <sheetName val="Doc_List112"/>
      <sheetName val="hourly_salary112"/>
      <sheetName val="PLAN_QTY116"/>
      <sheetName val="Summary_Sheets116"/>
      <sheetName val="Doc_List115"/>
      <sheetName val="hourly_salary115"/>
      <sheetName val="PLAN_QTY114"/>
      <sheetName val="Summary_Sheets114"/>
      <sheetName val="Doc_List113"/>
      <sheetName val="hourly_salary113"/>
      <sheetName val="PLAN_QTY115"/>
      <sheetName val="Summary_Sheets115"/>
      <sheetName val="Doc_List114"/>
      <sheetName val="hourly_salary114"/>
      <sheetName val="PLAN_QTY118"/>
      <sheetName val="Summary_Sheets118"/>
      <sheetName val="Doc_List117"/>
      <sheetName val="hourly_salary117"/>
      <sheetName val="PLAN_QTY117"/>
      <sheetName val="Summary_Sheets117"/>
      <sheetName val="Doc_List116"/>
      <sheetName val="hourly_salary116"/>
      <sheetName val="PLAN_QTY119"/>
      <sheetName val="Summary_Sheets119"/>
      <sheetName val="Doc_List118"/>
      <sheetName val="hourly_salary118"/>
      <sheetName val="PLAN_QTY122"/>
      <sheetName val="Summary_Sheets122"/>
      <sheetName val="Doc_List121"/>
      <sheetName val="hourly_salary121"/>
      <sheetName val="PLAN_QTY121"/>
      <sheetName val="Summary_Sheets121"/>
      <sheetName val="Doc_List120"/>
      <sheetName val="hourly_salary120"/>
      <sheetName val="PLAN_QTY120"/>
      <sheetName val="Summary_Sheets120"/>
      <sheetName val="Doc_List119"/>
      <sheetName val="hourly_salary119"/>
      <sheetName val="PLAN_QTY128"/>
      <sheetName val="Summary_Sheets128"/>
      <sheetName val="Doc_List127"/>
      <sheetName val="hourly_salary127"/>
      <sheetName val="PLAN_QTY124"/>
      <sheetName val="Summary_Sheets124"/>
      <sheetName val="Doc_List123"/>
      <sheetName val="hourly_salary123"/>
      <sheetName val="PLAN_QTY123"/>
      <sheetName val="Summary_Sheets123"/>
      <sheetName val="Doc_List122"/>
      <sheetName val="hourly_salary122"/>
      <sheetName val="PLAN_QTY125"/>
      <sheetName val="Summary_Sheets125"/>
      <sheetName val="Doc_List124"/>
      <sheetName val="hourly_salary124"/>
      <sheetName val="PLAN_QTY126"/>
      <sheetName val="Summary_Sheets126"/>
      <sheetName val="Doc_List125"/>
      <sheetName val="hourly_salary125"/>
      <sheetName val="PLAN_QTY127"/>
      <sheetName val="Summary_Sheets127"/>
      <sheetName val="Doc_List126"/>
      <sheetName val="hourly_salary126"/>
      <sheetName val="PLAN_QTY129"/>
      <sheetName val="Summary_Sheets129"/>
      <sheetName val="Doc_List128"/>
      <sheetName val="hourly_salary128"/>
      <sheetName val="PLAN_QTY132"/>
      <sheetName val="Summary_Sheets132"/>
      <sheetName val="Doc_List131"/>
      <sheetName val="hourly_salary131"/>
      <sheetName val="PLAN_QTY131"/>
      <sheetName val="Summary_Sheets131"/>
      <sheetName val="Doc_List130"/>
      <sheetName val="hourly_salary130"/>
      <sheetName val="PLAN_QTY130"/>
      <sheetName val="Summary_Sheets130"/>
      <sheetName val="Doc_List129"/>
      <sheetName val="hourly_salary129"/>
      <sheetName val="PLAN_QTY133"/>
      <sheetName val="Summary_Sheets133"/>
      <sheetName val="Doc_List132"/>
      <sheetName val="hourly_salary132"/>
      <sheetName val="PLAN_QTY134"/>
      <sheetName val="Summary_Sheets134"/>
      <sheetName val="Doc_List133"/>
      <sheetName val="hourly_salary133"/>
      <sheetName val="PLAN_QTY138"/>
      <sheetName val="Summary_Sheets138"/>
      <sheetName val="Doc_List137"/>
      <sheetName val="hourly_salary137"/>
      <sheetName val="PLAN_QTY136"/>
      <sheetName val="Summary_Sheets136"/>
      <sheetName val="Doc_List135"/>
      <sheetName val="hourly_salary135"/>
      <sheetName val="PLAN_QTY135"/>
      <sheetName val="Summary_Sheets135"/>
      <sheetName val="Doc_List134"/>
      <sheetName val="hourly_salary134"/>
      <sheetName val="PLAN_QTY137"/>
      <sheetName val="Summary_Sheets137"/>
      <sheetName val="Doc_List136"/>
      <sheetName val="hourly_salary136"/>
      <sheetName val="PLAN_QTY143"/>
      <sheetName val="Summary_Sheets143"/>
      <sheetName val="Doc_List142"/>
      <sheetName val="hourly_salary142"/>
      <sheetName val="PLAN_QTY139"/>
      <sheetName val="Summary_Sheets139"/>
      <sheetName val="Doc_List138"/>
      <sheetName val="hourly_salary138"/>
      <sheetName val="PLAN_QTY140"/>
      <sheetName val="Summary_Sheets140"/>
      <sheetName val="Doc_List139"/>
      <sheetName val="hourly_salary139"/>
      <sheetName val="PLAN_QTY141"/>
      <sheetName val="Summary_Sheets141"/>
      <sheetName val="Doc_List140"/>
      <sheetName val="hourly_salary140"/>
      <sheetName val="PLAN_QTY142"/>
      <sheetName val="Summary_Sheets142"/>
      <sheetName val="Doc_List141"/>
      <sheetName val="hourly_salary141"/>
      <sheetName val="PLAN_QTY144"/>
      <sheetName val="Summary_Sheets144"/>
      <sheetName val="Doc_List143"/>
      <sheetName val="hourly_salary143"/>
      <sheetName val="PLAN_QTY149"/>
      <sheetName val="Summary_Sheets149"/>
      <sheetName val="Doc_List148"/>
      <sheetName val="hourly_salary148"/>
      <sheetName val="PLAN_QTY146"/>
      <sheetName val="Summary_Sheets146"/>
      <sheetName val="Doc_List145"/>
      <sheetName val="hourly_salary145"/>
      <sheetName val="PLAN_QTY145"/>
      <sheetName val="Summary_Sheets145"/>
      <sheetName val="Doc_List144"/>
      <sheetName val="hourly_salary144"/>
      <sheetName val="PLAN_QTY148"/>
      <sheetName val="Summary_Sheets148"/>
      <sheetName val="Doc_List147"/>
      <sheetName val="hourly_salary147"/>
      <sheetName val="PLAN_QTY147"/>
      <sheetName val="Summary_Sheets147"/>
      <sheetName val="Doc_List146"/>
      <sheetName val="hourly_salary146"/>
      <sheetName val="PLAN_QTY152"/>
      <sheetName val="Summary_Sheets152"/>
      <sheetName val="Doc_List151"/>
      <sheetName val="hourly_salary151"/>
      <sheetName val="PLAN_QTY151"/>
      <sheetName val="Summary_Sheets151"/>
      <sheetName val="Doc_List150"/>
      <sheetName val="hourly_salary150"/>
      <sheetName val="PLAN_QTY150"/>
      <sheetName val="Summary_Sheets150"/>
      <sheetName val="Doc_List149"/>
      <sheetName val="hourly_salary149"/>
      <sheetName val="PLAN_QTY153"/>
      <sheetName val="Summary_Sheets153"/>
      <sheetName val="Doc_List152"/>
      <sheetName val="hourly_salary152"/>
      <sheetName val="PLAN_QTY156"/>
      <sheetName val="Summary_Sheets156"/>
      <sheetName val="Doc_List155"/>
      <sheetName val="hourly_salary155"/>
      <sheetName val="PLAN_QTY154"/>
      <sheetName val="Summary_Sheets154"/>
      <sheetName val="Doc_List153"/>
      <sheetName val="hourly_salary153"/>
      <sheetName val="PLAN_QTY155"/>
      <sheetName val="Summary_Sheets155"/>
      <sheetName val="Doc_List154"/>
      <sheetName val="hourly_salary154"/>
      <sheetName val="PLAN_QUANTITY_(_Rev3_)(19-may-2"/>
      <sheetName val="ITB COST"/>
      <sheetName val="RFP002"/>
      <sheetName val="MONTHLY PIPING"/>
      <sheetName val="Cover Sheet &amp; Done Work"/>
      <sheetName val="Manpower &amp;... "/>
      <sheetName val="CV"/>
      <sheetName val="ST"/>
      <sheetName val="Structure"/>
      <sheetName val="DWG"/>
      <sheetName val="Time Line"/>
      <sheetName val="Total Table"/>
      <sheetName val="TOTAL"/>
      <sheetName val="H2O (air, acid gas)"/>
      <sheetName val="Cover"/>
      <sheetName val="GeneralFeedDevices_Labels"/>
      <sheetName val="Page 1"/>
      <sheetName val="sum"/>
      <sheetName val="plan&amp;section of foundation"/>
      <sheetName val="working load at the btm ft."/>
      <sheetName val="stability check"/>
      <sheetName val="design criteria"/>
      <sheetName val="design load"/>
      <sheetName val="01"/>
    </sheetNames>
    <sheetDataSet>
      <sheetData sheetId="0" refreshError="1">
        <row r="2">
          <cell r="B2" t="str">
            <v>South Pars Gas Field Development - Phase 6,7&amp;8</v>
          </cell>
        </row>
        <row r="51">
          <cell r="T51" t="str">
            <v>South Pars Gas Field Development - Phase 6,7&amp;8</v>
          </cell>
        </row>
        <row r="52">
          <cell r="T52" t="str">
            <v>Site Preparation - Part 2</v>
          </cell>
        </row>
        <row r="54">
          <cell r="T54" t="str">
            <v>Contractor : A.R.P Co.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B2" t="str">
            <v>South Pars Gas Field Development - Phase 6,7&amp;8</v>
          </cell>
        </row>
      </sheetData>
      <sheetData sheetId="18">
        <row r="2">
          <cell r="B2" t="str">
            <v>South Pars Gas Field Development - Phase 6,7&amp;8</v>
          </cell>
        </row>
      </sheetData>
      <sheetData sheetId="19">
        <row r="2">
          <cell r="B2" t="str">
            <v>South Pars Gas Field Development - Phase 6,7&amp;8</v>
          </cell>
        </row>
      </sheetData>
      <sheetData sheetId="20">
        <row r="2">
          <cell r="B2" t="str">
            <v>South Pars Gas Field Development - Phase 6,7&amp;8</v>
          </cell>
        </row>
      </sheetData>
      <sheetData sheetId="21">
        <row r="2">
          <cell r="B2" t="str">
            <v>South Pars Gas Field Development - Phase 6,7&amp;8</v>
          </cell>
        </row>
      </sheetData>
      <sheetData sheetId="22">
        <row r="2">
          <cell r="B2" t="str">
            <v>South Pars Gas Field Development - Phase 6,7&amp;8</v>
          </cell>
        </row>
      </sheetData>
      <sheetData sheetId="23">
        <row r="2">
          <cell r="B2" t="str">
            <v>South Pars Gas Field Development - Phase 6,7&amp;8</v>
          </cell>
        </row>
      </sheetData>
      <sheetData sheetId="24"/>
      <sheetData sheetId="25"/>
      <sheetData sheetId="26">
        <row r="2">
          <cell r="B2" t="str">
            <v>South Pars Gas Field Development - Phase 6,7&amp;8</v>
          </cell>
        </row>
      </sheetData>
      <sheetData sheetId="27">
        <row r="2">
          <cell r="B2" t="str">
            <v>South Pars Gas Field Development - Phase 6,7&amp;8</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South Pars Gas Field Development - Phase 6,7&amp;8</v>
          </cell>
        </row>
      </sheetData>
      <sheetData sheetId="80">
        <row r="2">
          <cell r="B2" t="str">
            <v>South Pars Gas Field Development - Phase 6,7&amp;8</v>
          </cell>
        </row>
      </sheetData>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ow r="2">
          <cell r="B2" t="str">
            <v>South Pars Gas Field Development - Phase 6,7&amp;8</v>
          </cell>
        </row>
      </sheetData>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refreshError="1"/>
      <sheetData sheetId="658" refreshError="1"/>
      <sheetData sheetId="659" refreshError="1"/>
      <sheetData sheetId="660">
        <row r="2">
          <cell r="B2">
            <v>0</v>
          </cell>
        </row>
      </sheetData>
      <sheetData sheetId="661"/>
      <sheetData sheetId="662"/>
      <sheetData sheetId="663"/>
      <sheetData sheetId="664">
        <row r="2">
          <cell r="B2">
            <v>0</v>
          </cell>
        </row>
      </sheetData>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PUMP"/>
      <sheetName val="Heat"/>
      <sheetName val="Feed"/>
    </sheetNames>
    <definedNames>
      <definedName name="M616.Cancel"/>
      <definedName name="M616.metricbar"/>
    </defined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mparison"/>
      <sheetName val="Sheet2"/>
      <sheetName val="Sheet1"/>
      <sheetName val="Settings"/>
      <sheetName val="PropSets"/>
      <sheetName val="Output Template"/>
      <sheetName val="Comparison Output Template"/>
      <sheetName val="Output (1)"/>
      <sheetName val="HSR_Unit106_summer"/>
      <sheetName val="Heat"/>
      <sheetName val="Feed"/>
      <sheetName val="REFRENCE-NOT INCLUDED IN PRINT"/>
      <sheetName val="Setting"/>
      <sheetName val="//ukprojects.worleyparsons.com/"/>
      <sheetName val="BOM"/>
      <sheetName val="Definitions"/>
      <sheetName val="[HSR_Unit106_summer.xls]__ukp_2"/>
      <sheetName val="[HSR_Unit106_summer.xls]__ukp_4"/>
      <sheetName val="[HSR_Unit106_summer.xls]__ukp_3"/>
      <sheetName val="[HSR_Unit106_summer.xls]__ukp_5"/>
      <sheetName val="[HSR_Unit106_summer.xls]__ukp_6"/>
      <sheetName val="[HSR_Unit106_summer.xls]__ukp_7"/>
      <sheetName val="[HSR_Unit106_summer.xls]__ukp_8"/>
      <sheetName val="[HSR_Unit106_summer.xls]__ukp_9"/>
      <sheetName val="[HSR_Unit106_summer.xls]__uk_10"/>
      <sheetName val="[HSR_Unit106_summer.xls]__uk_11"/>
      <sheetName val="[HSR_Unit106_summer.xls]__uk_14"/>
      <sheetName val="[HSR_Unit106_summer.xls]__uk_12"/>
      <sheetName val="[HSR_Unit106_summer.xls]__uk_13"/>
      <sheetName val="[HSR_Unit106_summer.xls]__uk_15"/>
      <sheetName val="TMP"/>
    </sheetNames>
    <definedNames>
      <definedName name="Module.OK"/>
      <definedName name="Module.SI"/>
    </definedNames>
    <sheetDataSet>
      <sheetData sheetId="0" refreshError="1"/>
      <sheetData sheetId="1" refreshError="1"/>
      <sheetData sheetId="2"/>
      <sheetData sheetId="3" refreshError="1"/>
      <sheetData sheetId="4">
        <row r="4">
          <cell r="H4" t="str">
            <v>Overall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ULATION"/>
      <sheetName val="LEGEND"/>
      <sheetName val="LIST"/>
      <sheetName val="REFRENCE-NOT INCLUDED IN PRINT"/>
      <sheetName val="Settings"/>
      <sheetName val="P"/>
      <sheetName val="LINK"/>
      <sheetName val="GeneralFeedDevices_Labels"/>
    </sheetNames>
    <sheetDataSet>
      <sheetData sheetId="0" refreshError="1"/>
      <sheetData sheetId="1" refreshError="1"/>
      <sheetData sheetId="2"/>
      <sheetData sheetId="3" refreshError="1"/>
      <sheetData sheetId="4">
        <row r="5">
          <cell r="E5" t="str">
            <v>BLOW DOWN VALVE</v>
          </cell>
        </row>
      </sheetData>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Equipment (P8)"/>
      <sheetName val="Equipment(F4-P8)"/>
    </sheetNames>
    <sheetDataSet>
      <sheetData sheetId="0"/>
      <sheetData sheetId="1">
        <row r="434">
          <cell r="M434">
            <v>0</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1100"/>
      <sheetName val="B02222"/>
      <sheetName val="B02224"/>
      <sheetName val="B02430)"/>
      <sheetName val="B02620"/>
      <sheetName val="B03450"/>
      <sheetName val="B03620"/>
      <sheetName val="B03625"/>
      <sheetName val="B03650"/>
      <sheetName val="B03625 (2)"/>
      <sheetName val="Sheet1"/>
      <sheetName val="02-21A"/>
      <sheetName val="CIV-COMP-C (2)"/>
      <sheetName val="CIV"/>
      <sheetName val="CIV-COMP-C"/>
      <sheetName val="본지점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Equipment (P8)"/>
      <sheetName val="Equipment(F4-P8)"/>
    </sheetNames>
    <sheetDataSet>
      <sheetData sheetId="0"/>
      <sheetData sheetId="1">
        <row r="434">
          <cell r="M434">
            <v>0</v>
          </cell>
        </row>
      </sheetData>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Equipment (P8)"/>
      <sheetName val="Equipment(F4-P8)"/>
    </sheetNames>
    <sheetDataSet>
      <sheetData sheetId="0"/>
      <sheetData sheetId="1">
        <row r="434">
          <cell r="M434">
            <v>0</v>
          </cell>
        </row>
      </sheetData>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RACK"/>
      <sheetName val="RACK"/>
      <sheetName val="Equipment (P8)"/>
      <sheetName val="Equipment(F4-P8)"/>
    </sheetNames>
    <sheetDataSet>
      <sheetData sheetId="0"/>
      <sheetData sheetId="1">
        <row r="434">
          <cell r="M434">
            <v>0</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خلاصه كل-ورق و ابزاردقيق ارزي"/>
      <sheetName val="P-ME-Plate &amp; Instumrnt-Euro"/>
      <sheetName val="خلاصه مبلغ پیمان-كالاي ارزي"/>
      <sheetName val="P-ME-Ruro"/>
      <sheetName val="كاور"/>
      <sheetName val="خلاصه مبلغ پیمان-كالاي ريالي"/>
      <sheetName val="خلاصه مبلغ پیمان"/>
      <sheetName val="Eng."/>
      <sheetName val="P-ME-Rial"/>
      <sheetName val="P-ME "/>
      <sheetName val="وزن مخزن 5"/>
      <sheetName val="Plate Price"/>
      <sheetName val="Plate MTO"/>
      <sheetName val="ضرايب كالا"/>
      <sheetName val="C- Summary"/>
      <sheetName val="C-ME"/>
      <sheetName val="C-EL"/>
      <sheetName val="C-INS"/>
      <sheetName val="Precom&amp;Com"/>
      <sheetName val="آموزش"/>
      <sheetName val="تجهيز كارگاه فهرست"/>
      <sheetName val="تضمین"/>
      <sheetName val="Electrode"/>
      <sheetName val="Nozzle-PWHT-NDT"/>
      <sheetName val="Paint"/>
      <sheetName val="خلاصه وزن"/>
    </sheetNames>
    <sheetDataSet>
      <sheetData sheetId="0"/>
      <sheetData sheetId="1"/>
      <sheetData sheetId="2"/>
      <sheetData sheetId="3"/>
      <sheetData sheetId="4"/>
      <sheetData sheetId="5"/>
      <sheetData sheetId="6">
        <row r="10">
          <cell r="E10">
            <v>264388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 val="DRS Tool"/>
      <sheetName val="REFRENCE-NOT INCLUDED IN PRINT"/>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O (air, acid gas)"/>
      <sheetName val="GeneralFeedDevices_Labels"/>
      <sheetName val="Heat"/>
      <sheetName val="Q&amp;pl-V"/>
      <sheetName val="Feed"/>
      <sheetName val="conc. S and H2O"/>
      <sheetName val="Cover"/>
      <sheetName val="Input"/>
      <sheetName val="REFRENCE-NOT INCLUDED IN PRINT"/>
      <sheetName val="Refrence"/>
      <sheetName val="Page 1"/>
      <sheetName val="Settings"/>
      <sheetName val="Sheet1"/>
      <sheetName val="DCS &amp; SD3 REV 7 (2)"/>
      <sheetName val="Sheet2"/>
      <sheetName val="ITB COST"/>
      <sheetName val="General"/>
      <sheetName val="BOM"/>
      <sheetName val="Off gas ex Platformer"/>
      <sheetName val="Refrence JP"/>
      <sheetName val="Equipment"/>
      <sheetName val="RFP002"/>
      <sheetName val="COVERSHEET PAGE"/>
      <sheetName val="ج"/>
      <sheetName val="Rev"/>
      <sheetName val="合成単価作成表-BLDG"/>
      <sheetName val="Units"/>
      <sheetName val="PLAN QTY"/>
      <sheetName val="Survey-Material"/>
      <sheetName val="Test Package No"/>
      <sheetName val="procurement"/>
      <sheetName val="TOTAL"/>
      <sheetName val="CAL"/>
      <sheetName val="ENG_prog"/>
      <sheetName val="Loads"/>
      <sheetName val="CONSTRUCTION "/>
      <sheetName val="Civil"/>
      <sheetName val="PH8_welding"/>
      <sheetName val="export639"/>
      <sheetName val="calmingsection_labels"/>
      <sheetName val="Welcome"/>
      <sheetName val="DRUM"/>
      <sheetName val="H2O_(air,_acid_gas)"/>
      <sheetName val="conc__S_and_H2O"/>
      <sheetName val="ITB_COST"/>
      <sheetName val="REFRENCE-NOT_INCLUDED_IN_PRINT"/>
      <sheetName val="Page_1"/>
      <sheetName val="DCS_&amp;_SD3_REV_7_(2)"/>
      <sheetName val="Off_gas_ex_Platformer"/>
      <sheetName val="Refrence_JP"/>
      <sheetName val="COVERSHEET_PAGE"/>
      <sheetName val="CONSTRUCTION_"/>
      <sheetName val="Flange Per Item"/>
      <sheetName val="Code"/>
      <sheetName val="Dep. Progress"/>
      <sheetName val="Eq. Mobilization"/>
      <sheetName val="CBS"/>
      <sheetName val="Contract"/>
      <sheetName val="BID1"/>
      <sheetName val="FIXED EQUIPMENT"/>
      <sheetName val="گزارش روزانه"/>
      <sheetName val="Config I"/>
      <sheetName val="01"/>
    </sheetNames>
    <definedNames>
      <definedName name="M616.Cancel"/>
      <definedName name="M616.metricbar"/>
      <definedName name="M616.metrickg"/>
      <definedName name="M616.OK"/>
      <definedName name="M616.SI"/>
      <definedName name="M616.UK"/>
      <definedName name="M616.US"/>
    </definedNames>
    <sheetDataSet>
      <sheetData sheetId="0">
        <row r="4">
          <cell r="F4">
            <v>0.24178978790591785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4">
          <cell r="F4">
            <v>0.24178978790591785</v>
          </cell>
        </row>
      </sheetData>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Sheet4"/>
      <sheetName val="ITB COST"/>
      <sheetName val="INPUT RACK"/>
      <sheetName val="SF(PF)"/>
      <sheetName val="STONE-Sf"/>
      <sheetName val="SF"/>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Sheet4"/>
      <sheetName val="ITB COST"/>
      <sheetName val="INPUT RACK"/>
      <sheetName val="SF(PF)"/>
      <sheetName val="STONE-Sf"/>
      <sheetName val="SF"/>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Sheet4"/>
      <sheetName val="ITB COST"/>
      <sheetName val="INPUT RACK"/>
      <sheetName val="SF(PF)"/>
      <sheetName val="STONE-Sf"/>
      <sheetName val="SF"/>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1100"/>
      <sheetName val="B02222"/>
      <sheetName val="B02224"/>
      <sheetName val="B02430)"/>
      <sheetName val="B02620"/>
      <sheetName val="B03450"/>
      <sheetName val="B03620"/>
      <sheetName val="B03625"/>
      <sheetName val="B03650"/>
      <sheetName val="B03625 (2)"/>
      <sheetName val="Sheet1"/>
      <sheetName val="02-21A"/>
      <sheetName val="CIV-COMP-C (2)"/>
      <sheetName val="CIV"/>
      <sheetName val="CIV-COMP-C"/>
      <sheetName val="본지점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Sheet4"/>
      <sheetName val="ITB COST"/>
      <sheetName val="INPUT RACK"/>
      <sheetName val="SF(PF)"/>
      <sheetName val="STONE-Sf"/>
      <sheetName val="SF"/>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LL 05-03-00"/>
      <sheetName val="H2O (air, acid gas)"/>
      <sheetName val="FIXED EQUIPMENT"/>
      <sheetName val="K-2201"/>
      <sheetName val="Calcs SHELL 05-03-00.xls"/>
      <sheetName val="Off gas ex Platformer"/>
      <sheetName val="Refrence"/>
      <sheetName val="Calcs%20SHELL%2005-03-00.xls"/>
      <sheetName val="socket &amp; plug"/>
      <sheetName val="GeneralFeedDevices_Labels"/>
      <sheetName val="LEGEND"/>
      <sheetName val="Settings"/>
      <sheetName val="COVER"/>
      <sheetName val="Units"/>
      <sheetName val="API610 Type BB"/>
      <sheetName val="API610 Type VS"/>
      <sheetName val="Instructions"/>
      <sheetName val="LOGO Sheet-Portraite"/>
      <sheetName val="ج"/>
      <sheetName val="REFRENCE-NOT INCLUDED IN PRINT"/>
      <sheetName val="Heat"/>
      <sheetName val="Feed"/>
      <sheetName val="//10.10.1.51/My Documents/Paque"/>
      <sheetName val="Man Power &amp; Comp"/>
      <sheetName val="1"/>
      <sheetName val="General"/>
      <sheetName val=""/>
      <sheetName val="3"/>
      <sheetName val="Page 1"/>
      <sheetName val="Page 2"/>
      <sheetName val="ITB COST"/>
      <sheetName val="4.2.1"/>
      <sheetName val="LIsts"/>
      <sheetName val="Refrence JP"/>
      <sheetName val="Original"/>
      <sheetName val="DB"/>
      <sheetName val="RFP002"/>
      <sheetName val="جدول3"/>
      <sheetName val="Equipment"/>
      <sheetName val="DATA"/>
      <sheetName val="All"/>
      <sheetName val="Calculat Volume PKG WISE"/>
      <sheetName val="Ligne Eau"/>
      <sheetName val="dico"/>
      <sheetName val="[Calcs SHELL 05-03-00.xls]__1_2"/>
      <sheetName val="Base_Data"/>
      <sheetName val="List Names"/>
      <sheetName val="TOTAL"/>
      <sheetName val="본지점중"/>
      <sheetName val="mesc"/>
      <sheetName val="合成単価作成表-BLDG"/>
      <sheetName val="PLAN QTY"/>
      <sheetName val="__10.10.1.51_My Documents_Paque"/>
      <sheetName val="[Calcs SHELL 05-03-00.xls]__1_3"/>
      <sheetName val="[Calcs SHELL 05-03-00.xls]__1_4"/>
      <sheetName val="Sheet1"/>
      <sheetName val="Items"/>
      <sheetName val="U1_TOT"/>
      <sheetName val="Code"/>
      <sheetName val="LABTOTAL"/>
      <sheetName val="Calcs%20SHELL%2005-03-00"/>
      <sheetName val="A"/>
    </sheetNames>
    <definedNames>
      <definedName name="Macro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WAPI610"/>
      <sheetName val="Settings"/>
      <sheetName val="REFRENCE-NOT INCLUDED IN PRINT"/>
      <sheetName val="H2O (air, acid gas)"/>
    </sheetNames>
    <definedNames>
      <definedName name="Module.Cancel"/>
      <definedName name="Module.metricbar"/>
      <definedName name="Module.metrickg"/>
      <definedName name="Module.OK"/>
      <definedName name="Module.SI"/>
      <definedName name="Module.UK"/>
      <definedName name="Module.US"/>
    </definedNames>
    <sheetDataSet>
      <sheetData sheetId="0" refreshError="1"/>
      <sheetData sheetId="1" refreshError="1"/>
      <sheetData sheetId="2" refreshError="1"/>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mb streams without kero abs."/>
      <sheetName val="Comb. streams with Kero Abs."/>
      <sheetName val="FG ex GO HDS"/>
      <sheetName val="FG ex Kero HDT"/>
      <sheetName val="Existing Fuel Gas post project"/>
      <sheetName val="Off gas ex Platformer"/>
      <sheetName val="Graph (LGEN)"/>
      <sheetName val="out_prog"/>
      <sheetName val="선적schedule (2)"/>
      <sheetName val="Updated BDP"/>
      <sheetName val="piping"/>
      <sheetName val="Heat"/>
      <sheetName val="Feed"/>
      <sheetName val="H2O (air, acid gas)"/>
      <sheetName val="GeneralFeedDevices_Labels"/>
      <sheetName val="BASE"/>
      <sheetName val="Equipment"/>
      <sheetName val="Sheet1"/>
      <sheetName val="LEGEND"/>
      <sheetName val="Refrence"/>
      <sheetName val="LOGO Sheet-Portraite"/>
      <sheetName val="Settings"/>
      <sheetName val="Glycol Exchanger"/>
      <sheetName val="Units"/>
      <sheetName val="API610 Type BB"/>
      <sheetName val="API610 Type VS"/>
      <sheetName val="Instructions"/>
      <sheetName val="Civil1"/>
      <sheetName val="Updated BDP.xls"/>
      <sheetName val="Grade Ext"/>
      <sheetName val="CS WELD"/>
      <sheetName val="Sheet3"/>
      <sheetName val="K-2201"/>
      <sheetName val="indirect"/>
      <sheetName val="CalmingSection_Labels"/>
      <sheetName val="Welcome"/>
      <sheetName val="Survey-Material"/>
      <sheetName val="Cover"/>
      <sheetName val="2.2.4.1.1.3"/>
      <sheetName val="MR_ List"/>
      <sheetName val="PIVOT"/>
      <sheetName val="PIVOT (PRO) (Actual)."/>
      <sheetName val="Input"/>
      <sheetName val="ج"/>
      <sheetName val="ITB COST"/>
      <sheetName val="Comb_streams_without_kero_abs_"/>
      <sheetName val="Comb__streams_with_Kero_Abs_"/>
      <sheetName val="FG_ex_GO_HDS"/>
      <sheetName val="FG_ex_Kero_HDT"/>
      <sheetName val="Existing_Fuel_Gas_post_project"/>
      <sheetName val="Off_gas_ex_Platformer"/>
      <sheetName val="Updated_BDP"/>
      <sheetName val="Graph_(LGEN)"/>
      <sheetName val="선적schedule_(2)"/>
      <sheetName val="H2O_(air,_acid_gas)"/>
      <sheetName val="2_2_4_1_1_3"/>
      <sheetName val="LOGO_Sheet-Portraite"/>
      <sheetName val="본지점중"/>
      <sheetName val="DB- Process"/>
      <sheetName val="خلاصه نتايج حاصل ازجداول 1الي 3"/>
      <sheetName val="API672"/>
      <sheetName val="Unit MH"/>
      <sheetName val="جدول 4"/>
      <sheetName val="Grade_Ext"/>
      <sheetName val="CS_WELD"/>
      <sheetName val="Updated_BDP_xls"/>
      <sheetName val="API610_Type_BB"/>
      <sheetName val="API610_Type_VS"/>
      <sheetName val="Glycol_Exchanger"/>
      <sheetName val="Original"/>
      <sheetName val="TCC"/>
      <sheetName val="정산표2"/>
      <sheetName val="Paint OF Fitting"/>
      <sheetName val="Pipe Paint"/>
      <sheetName val="PMS"/>
      <sheetName val="CAT_5"/>
      <sheetName val="FIXED EQUIPMENT"/>
      <sheetName val="LABTOTAL"/>
      <sheetName val="200"/>
      <sheetName val="List Names"/>
      <sheetName val="Document Registry"/>
      <sheetName val="SINT"/>
      <sheetName val="LV MOTOR(2)"/>
      <sheetName val="Manpower mo"/>
      <sheetName val="Comb_streams_without_kero_abs_1"/>
      <sheetName val="Comb__streams_with_Kero_Abs_1"/>
      <sheetName val="FG_ex_GO_HDS1"/>
      <sheetName val="FG_ex_Kero_HDT1"/>
      <sheetName val="Existing_Fuel_Gas_post_project1"/>
      <sheetName val="Off_gas_ex_Platformer1"/>
      <sheetName val="Updated_BDP1"/>
      <sheetName val="Graph_(LGEN)1"/>
      <sheetName val="선적schedule_(2)1"/>
      <sheetName val="H2O_(air,_acid_gas)1"/>
      <sheetName val="Glycol_Exchanger1"/>
      <sheetName val="LOGO_Sheet-Portraite1"/>
      <sheetName val="API610_Type_BB1"/>
      <sheetName val="API610_Type_VS1"/>
      <sheetName val="MR__List"/>
      <sheetName val="PIVOT_(PRO)_(Actual)_"/>
      <sheetName val="Grade_Ext1"/>
      <sheetName val="CS_WELD1"/>
      <sheetName val="Updated_BDP_xls1"/>
      <sheetName val="2_2_4_1_1_31"/>
      <sheetName val="خلاصه_نتايج_حاصل_ازجداول_1الي_3"/>
      <sheetName val="DB-_Process"/>
      <sheetName val="ITB_COST"/>
      <sheetName val="Unit_MH"/>
      <sheetName val="FIXED_EQUIPMENT"/>
      <sheetName val="Document_Registry"/>
      <sheetName val="List_Names"/>
      <sheetName val="mesc"/>
      <sheetName val="A"/>
      <sheetName val="PLAN QTY"/>
      <sheetName val="جدول3"/>
      <sheetName val="Parameters"/>
    </sheetNames>
    <definedNames>
      <definedName name="Module1.Cancel"/>
      <definedName name="Module1.metricbar"/>
      <definedName name="Module1.metrickg"/>
      <definedName name="Module1.OK"/>
      <definedName name="Module1.SI"/>
      <definedName name="Module1.UK"/>
      <definedName name="Module1.US"/>
    </definedNames>
    <sheetDataSet>
      <sheetData sheetId="0">
        <row r="48">
          <cell r="B48">
            <v>1.0079400000000001</v>
          </cell>
        </row>
      </sheetData>
      <sheetData sheetId="1"/>
      <sheetData sheetId="2"/>
      <sheetData sheetId="3"/>
      <sheetData sheetId="4"/>
      <sheetData sheetId="5"/>
      <sheetData sheetId="6">
        <row r="48">
          <cell r="B48">
            <v>1.0079400000000001</v>
          </cell>
        </row>
        <row r="49">
          <cell r="B49">
            <v>14.006740000000001</v>
          </cell>
        </row>
        <row r="50">
          <cell r="B50">
            <v>12.0107</v>
          </cell>
        </row>
        <row r="51">
          <cell r="B51">
            <v>15.9994</v>
          </cell>
        </row>
        <row r="53">
          <cell r="B53">
            <v>32.066000000000003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48">
          <cell r="B48">
            <v>1.0079400000000001</v>
          </cell>
        </row>
      </sheetData>
      <sheetData sheetId="47">
        <row r="48">
          <cell r="B48">
            <v>1.0079400000000001</v>
          </cell>
        </row>
      </sheetData>
      <sheetData sheetId="48">
        <row r="48">
          <cell r="B48">
            <v>1.0079400000000001</v>
          </cell>
        </row>
      </sheetData>
      <sheetData sheetId="49">
        <row r="48">
          <cell r="B48">
            <v>1.0079400000000001</v>
          </cell>
        </row>
      </sheetData>
      <sheetData sheetId="50">
        <row r="48">
          <cell r="B48">
            <v>1.0079400000000001</v>
          </cell>
        </row>
      </sheetData>
      <sheetData sheetId="51">
        <row r="48">
          <cell r="B48">
            <v>1.0079400000000001</v>
          </cell>
        </row>
      </sheetData>
      <sheetData sheetId="52">
        <row r="48">
          <cell r="B48">
            <v>1.0079400000000001</v>
          </cell>
        </row>
      </sheetData>
      <sheetData sheetId="53">
        <row r="48">
          <cell r="B48">
            <v>1.0079400000000001</v>
          </cell>
        </row>
      </sheetData>
      <sheetData sheetId="54">
        <row r="48">
          <cell r="B48">
            <v>1.0079400000000001</v>
          </cell>
        </row>
      </sheetData>
      <sheetData sheetId="55">
        <row r="48">
          <cell r="B48">
            <v>1.0079400000000001</v>
          </cell>
        </row>
      </sheetData>
      <sheetData sheetId="56">
        <row r="48">
          <cell r="B48">
            <v>1.0079400000000001</v>
          </cell>
        </row>
      </sheetData>
      <sheetData sheetId="57">
        <row r="48">
          <cell r="B48">
            <v>1.0079400000000001</v>
          </cell>
        </row>
      </sheetData>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row r="48">
          <cell r="B48">
            <v>1.0079400000000001</v>
          </cell>
        </row>
      </sheetData>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ow r="48">
          <cell r="B48">
            <v>1.0079400000000001</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본지점중"/>
      <sheetName val="Plan Progress"/>
      <sheetName val="Heat"/>
      <sheetName val="Sheet1"/>
      <sheetName val="정산표2"/>
      <sheetName val="She塅䕃⹌"/>
      <sheetName val="Temporary"/>
      <sheetName val="PROG"/>
      <sheetName val="Document Registry"/>
      <sheetName val="old"/>
      <sheetName val="PMS"/>
      <sheetName val="Equipment"/>
      <sheetName val="정부노임단가"/>
      <sheetName val="Plan_Progress"/>
      <sheetName val="개시대사 (2)"/>
      <sheetName val="집계표"/>
      <sheetName val="GeneralFeedDevices_Labels"/>
      <sheetName val="جدول توزيع پيشرفت"/>
      <sheetName val="6월대사"/>
      <sheetName val="LABTOTAL"/>
      <sheetName val="ALL LINES"/>
      <sheetName val="استخراج"/>
      <sheetName val="OTC"/>
      <sheetName val="PLAN QTY"/>
      <sheetName val="Piping4"/>
      <sheetName val="Steel Structures"/>
      <sheetName val="CAT_5"/>
      <sheetName val="Data_Transmittal"/>
      <sheetName val="4.2.1"/>
      <sheetName val="Feed"/>
      <sheetName val="TOTAL EP"/>
      <sheetName val="SUMMARY SHEET"/>
      <sheetName val="수입"/>
      <sheetName val="영업소실적"/>
      <sheetName val="Basic"/>
      <sheetName val="VC2 8.98"/>
      <sheetName val="INSTR"/>
      <sheetName val="고자현황"/>
      <sheetName val="개시전표"/>
      <sheetName val="공사집계"/>
      <sheetName val="SubSum"/>
      <sheetName val="MEED"/>
      <sheetName val="DATA"/>
      <sheetName val="97 사업추정(WEKI)"/>
      <sheetName val="eq_data"/>
      <sheetName val="h-013211-2"/>
      <sheetName val="P.M 별"/>
      <sheetName val="DATE"/>
      <sheetName val="95WBS"/>
      <sheetName val="공통"/>
      <sheetName val="현금흐름표"/>
      <sheetName val="직원수당"/>
      <sheetName val="공사손익"/>
      <sheetName val="상반기손익차2총괄"/>
      <sheetName val="Piping Design Data"/>
      <sheetName val="간접비내역-1"/>
      <sheetName val="소상 &quot;1&quot;"/>
      <sheetName val="97년 SEACO예산"/>
      <sheetName val="DESIGN CRETERIA"/>
      <sheetName val="가락화장을지"/>
      <sheetName val="BQ"/>
      <sheetName val="예산서"/>
      <sheetName val="UnitList"/>
      <sheetName val="STAND98"/>
      <sheetName val="내역"/>
      <sheetName val="I_O Module"/>
      <sheetName val="I_O List"/>
      <sheetName val="ANALYSER"/>
      <sheetName val="OUT"/>
      <sheetName val="남양구조시험동"/>
      <sheetName val="Param"/>
      <sheetName val="9-1차이내역"/>
      <sheetName val="급여관련자료"/>
      <sheetName val="Unit 49_분개표"/>
      <sheetName val="Unit 76_분개표"/>
      <sheetName val="주요지표"/>
      <sheetName val="수주추정"/>
      <sheetName val="COPR LATE 25_03REV05_ATT"/>
      <sheetName val="Plan_Progress6"/>
      <sheetName val="PLAN_QTY4"/>
      <sheetName val="Steel_Structures4"/>
      <sheetName val="Plan_Progress4"/>
      <sheetName val="PLAN_QTY2"/>
      <sheetName val="Steel_Structures2"/>
      <sheetName val="Plan_Progress1"/>
      <sheetName val="PLAN_QTY"/>
      <sheetName val="Steel_Structures"/>
      <sheetName val="Document_Registry"/>
      <sheetName val="개시대사_(2)"/>
      <sheetName val="Plan_Progress2"/>
      <sheetName val="PLAN_QTY1"/>
      <sheetName val="Steel_Structures1"/>
      <sheetName val="Plan_Progress3"/>
      <sheetName val="Plan_Progress5"/>
      <sheetName val="PLAN_QTY3"/>
      <sheetName val="Steel_Structures3"/>
      <sheetName val="Document_Registry1"/>
      <sheetName val="개시대사_(2)1"/>
      <sheetName val="Plan_Progress7"/>
      <sheetName val="PLAN_QTY5"/>
      <sheetName val="Steel_Structures5"/>
      <sheetName val="Plan_Progress8"/>
      <sheetName val="PLAN_QTY6"/>
      <sheetName val="Steel_Structures6"/>
      <sheetName val="Plan_Progress9"/>
      <sheetName val="PLAN_QTY7"/>
      <sheetName val="Steel_Structures7"/>
      <sheetName val="Plan_Progress10"/>
      <sheetName val="PLAN_QTY8"/>
      <sheetName val="Steel_Structures8"/>
      <sheetName val="Plan_Progress11"/>
      <sheetName val="PLAN_QTY9"/>
      <sheetName val="Steel_Structures9"/>
      <sheetName val="Plan_Progress12"/>
      <sheetName val="PLAN_QTY10"/>
      <sheetName val="Steel_Structures10"/>
      <sheetName val="Plan_Progress14"/>
      <sheetName val="PLAN_QTY12"/>
      <sheetName val="Steel_Structures12"/>
      <sheetName val="Plan_Progress13"/>
      <sheetName val="PLAN_QTY11"/>
      <sheetName val="Steel_Structures11"/>
      <sheetName val="Plan_Progress17"/>
      <sheetName val="PLAN_QTY15"/>
      <sheetName val="Steel_Structures15"/>
      <sheetName val="Plan_Progress16"/>
      <sheetName val="PLAN_QTY14"/>
      <sheetName val="Steel_Structures14"/>
      <sheetName val="Document_Registry2"/>
      <sheetName val="개시대사_(2)2"/>
      <sheetName val="Plan_Progress15"/>
      <sheetName val="PLAN_QTY13"/>
      <sheetName val="Steel_Structures13"/>
      <sheetName val="General"/>
      <sheetName val="ةéطس-بسوآهè -هدآضبè"/>
      <sheetName val="Doc.List"/>
      <sheetName val="Original"/>
      <sheetName val="آخرین وضعیت"/>
      <sheetName val="QY_PROGRESS2 (2)"/>
      <sheetName val="Sheet4"/>
      <sheetName val="ج"/>
      <sheetName val="Ph19.LPG.E Report"/>
      <sheetName val="جدول_توزيع_پيشرفت1"/>
      <sheetName val="ALL_LINES1"/>
      <sheetName val="جدول_توزيع_پيشرفت"/>
      <sheetName val="ALL_LINES"/>
      <sheetName val="Document_Registry4"/>
      <sheetName val="개시대사_(2)4"/>
      <sheetName val="جدول_توزيع_پيشرفت4"/>
      <sheetName val="ALL_LINES4"/>
      <sheetName val="جدول_توزيع_پيشرفت2"/>
      <sheetName val="ALL_LINES2"/>
      <sheetName val="Document_Registry3"/>
      <sheetName val="개시대사_(2)3"/>
      <sheetName val="جدول_توزيع_پيشرفت3"/>
      <sheetName val="ALL_LINES3"/>
      <sheetName val="Document_Registry5"/>
      <sheetName val="개시대사_(2)5"/>
      <sheetName val="جدول_توزيع_پيشرفت5"/>
      <sheetName val="ALL_LINES5"/>
      <sheetName val="Document_Registry6"/>
      <sheetName val="개시대사_(2)6"/>
      <sheetName val="جدول_توزيع_پيشرفت6"/>
      <sheetName val="ALL_LINES6"/>
      <sheetName val="Document_Registry7"/>
      <sheetName val="개시대사_(2)7"/>
      <sheetName val="جدول_توزيع_پيشرفت7"/>
      <sheetName val="ALL_LINES7"/>
      <sheetName val="Document_Registry8"/>
      <sheetName val="개시대사_(2)8"/>
      <sheetName val="جدول_توزيع_پيشرفت8"/>
      <sheetName val="ALL_LINES8"/>
      <sheetName val="Document_Registry9"/>
      <sheetName val="개시대사_(2)9"/>
      <sheetName val="جدول_توزيع_پيشرفت9"/>
      <sheetName val="ALL_LINES9"/>
      <sheetName val="Document_Registry10"/>
      <sheetName val="개시대사_(2)10"/>
      <sheetName val="جدول_توزيع_پيشرفت10"/>
      <sheetName val="ALL_LINES10"/>
      <sheetName val="Document_Registry12"/>
      <sheetName val="개시대사_(2)12"/>
      <sheetName val="جدول_توزيع_پيشرفت12"/>
      <sheetName val="ALL_LINES12"/>
      <sheetName val="Document_Registry11"/>
      <sheetName val="개시대사_(2)11"/>
      <sheetName val="جدول_توزيع_پيشرفت11"/>
      <sheetName val="ALL_LINES11"/>
      <sheetName val="Document_Registry13"/>
      <sheetName val="개시대사_(2)13"/>
      <sheetName val="جدول_توزيع_پيشرفت13"/>
      <sheetName val="ALL_LINES13"/>
      <sheetName val="Document_Registry14"/>
      <sheetName val="개시대사_(2)14"/>
      <sheetName val="جدول_توزيع_پيشرفت14"/>
      <sheetName val="ALL_LINES14"/>
      <sheetName val="Document_Registry15"/>
      <sheetName val="개시대사_(2)15"/>
      <sheetName val="جدول_توزيع_پيشرفت15"/>
      <sheetName val="ALL_LINES15"/>
      <sheetName val="Plan_Progress19"/>
      <sheetName val="PLAN_QTY18"/>
      <sheetName val="Steel_Structures18"/>
      <sheetName val="Document_Registry18"/>
      <sheetName val="개시대사_(2)18"/>
      <sheetName val="جدول_توزيع_پيشرفت18"/>
      <sheetName val="ALL_LINES18"/>
      <sheetName val="PLAN_QTY16"/>
      <sheetName val="Steel_Structures16"/>
      <sheetName val="Document_Registry16"/>
      <sheetName val="개시대사_(2)16"/>
      <sheetName val="جدول_توزيع_پيشرفت16"/>
      <sheetName val="ALL_LINES16"/>
      <sheetName val="Plan_Progress18"/>
      <sheetName val="PLAN_QTY17"/>
      <sheetName val="Steel_Structures17"/>
      <sheetName val="Document_Registry17"/>
      <sheetName val="개시대사_(2)17"/>
      <sheetName val="جدول_توزيع_پيشرفت17"/>
      <sheetName val="ALL_LINES17"/>
      <sheetName val="Plan_Progress20"/>
      <sheetName val="PLAN_QTY19"/>
      <sheetName val="Steel_Structures19"/>
      <sheetName val="Document_Registry19"/>
      <sheetName val="개시대사_(2)19"/>
      <sheetName val="جدول_توزيع_پيشرفت19"/>
      <sheetName val="ALL_LINES19"/>
      <sheetName val="Plan_Progress28"/>
      <sheetName val="PLAN_QTY27"/>
      <sheetName val="Steel_Structures27"/>
      <sheetName val="Document_Registry27"/>
      <sheetName val="개시대사_(2)27"/>
      <sheetName val="جدول_توزيع_پيشرفت27"/>
      <sheetName val="ALL_LINES27"/>
      <sheetName val="Plan_Progress21"/>
      <sheetName val="PLAN_QTY20"/>
      <sheetName val="Steel_Structures20"/>
      <sheetName val="Document_Registry20"/>
      <sheetName val="개시대사_(2)20"/>
      <sheetName val="جدول_توزيع_پيشرفت20"/>
      <sheetName val="ALL_LINES20"/>
      <sheetName val="Plan_Progress22"/>
      <sheetName val="PLAN_QTY21"/>
      <sheetName val="Steel_Structures21"/>
      <sheetName val="Document_Registry21"/>
      <sheetName val="개시대사_(2)21"/>
      <sheetName val="جدول_توزيع_پيشرفت21"/>
      <sheetName val="ALL_LINES21"/>
      <sheetName val="Plan_Progress23"/>
      <sheetName val="PLAN_QTY22"/>
      <sheetName val="Steel_Structures22"/>
      <sheetName val="Document_Registry22"/>
      <sheetName val="개시대사_(2)22"/>
      <sheetName val="جدول_توزيع_پيشرفت22"/>
      <sheetName val="ALL_LINES22"/>
      <sheetName val="Plan_Progress24"/>
      <sheetName val="PLAN_QTY23"/>
      <sheetName val="Steel_Structures23"/>
      <sheetName val="Document_Registry23"/>
      <sheetName val="개시대사_(2)23"/>
      <sheetName val="جدول_توزيع_پيشرفت23"/>
      <sheetName val="ALL_LINES23"/>
      <sheetName val="Plan_Progress25"/>
      <sheetName val="PLAN_QTY24"/>
      <sheetName val="Steel_Structures24"/>
      <sheetName val="Document_Registry24"/>
      <sheetName val="개시대사_(2)24"/>
      <sheetName val="جدول_توزيع_پيشرفت24"/>
      <sheetName val="ALL_LINES24"/>
      <sheetName val="Plan_Progress26"/>
      <sheetName val="PLAN_QTY25"/>
      <sheetName val="Steel_Structures25"/>
      <sheetName val="Document_Registry25"/>
      <sheetName val="개시대사_(2)25"/>
      <sheetName val="جدول_توزيع_پيشرفت25"/>
      <sheetName val="ALL_LINES25"/>
      <sheetName val="Plan_Progress27"/>
      <sheetName val="PLAN_QTY26"/>
      <sheetName val="Steel_Structures26"/>
      <sheetName val="Document_Registry26"/>
      <sheetName val="개시대사_(2)26"/>
      <sheetName val="جدول_توزيع_پيشرفت26"/>
      <sheetName val="ALL_LINES26"/>
      <sheetName val="Plan_Progress29"/>
      <sheetName val="PLAN_QTY28"/>
      <sheetName val="Steel_Structures28"/>
      <sheetName val="Document_Registry28"/>
      <sheetName val="개시대사_(2)28"/>
      <sheetName val="جدول_توزيع_پيشرفت28"/>
      <sheetName val="ALL_LINES28"/>
      <sheetName val="Plan_Progress30"/>
      <sheetName val="PLAN_QTY29"/>
      <sheetName val="Steel_Structures29"/>
      <sheetName val="Document_Registry29"/>
      <sheetName val="개시대사_(2)29"/>
      <sheetName val="جدول_توزيع_پيشرفت29"/>
      <sheetName val="ALL_LINES29"/>
      <sheetName val="Plan_Progress36"/>
      <sheetName val="PLAN_QTY35"/>
      <sheetName val="Steel_Structures35"/>
      <sheetName val="Document_Registry35"/>
      <sheetName val="개시대사_(2)35"/>
      <sheetName val="جدول_توزيع_پيشرفت35"/>
      <sheetName val="ALL_LINES35"/>
      <sheetName val="Plan_Progress31"/>
      <sheetName val="PLAN_QTY30"/>
      <sheetName val="Steel_Structures30"/>
      <sheetName val="Document_Registry30"/>
      <sheetName val="개시대사_(2)30"/>
      <sheetName val="جدول_توزيع_پيشرفت30"/>
      <sheetName val="ALL_LINES30"/>
      <sheetName val="Plan_Progress33"/>
      <sheetName val="PLAN_QTY32"/>
      <sheetName val="Steel_Structures32"/>
      <sheetName val="Document_Registry32"/>
      <sheetName val="개시대사_(2)32"/>
      <sheetName val="جدول_توزيع_پيشرفت32"/>
      <sheetName val="ALL_LINES32"/>
      <sheetName val="Plan_Progress32"/>
      <sheetName val="PLAN_QTY31"/>
      <sheetName val="Steel_Structures31"/>
      <sheetName val="Document_Registry31"/>
      <sheetName val="개시대사_(2)31"/>
      <sheetName val="جدول_توزيع_پيشرفت31"/>
      <sheetName val="ALL_LINES31"/>
      <sheetName val="Plan_Progress35"/>
      <sheetName val="PLAN_QTY34"/>
      <sheetName val="Steel_Structures34"/>
      <sheetName val="Document_Registry34"/>
      <sheetName val="개시대사_(2)34"/>
      <sheetName val="جدول_توزيع_پيشرفت34"/>
      <sheetName val="ALL_LINES34"/>
      <sheetName val="Plan_Progress34"/>
      <sheetName val="PLAN_QTY33"/>
      <sheetName val="Steel_Structures33"/>
      <sheetName val="Document_Registry33"/>
      <sheetName val="개시대사_(2)33"/>
      <sheetName val="جدول_توزيع_پيشرفت33"/>
      <sheetName val="ALL_LINES33"/>
      <sheetName val="Plan_Progress37"/>
      <sheetName val="PLAN_QTY36"/>
      <sheetName val="Steel_Structures36"/>
      <sheetName val="Document_Registry36"/>
      <sheetName val="개시대사_(2)36"/>
      <sheetName val="جدول_توزيع_پيشرفت36"/>
      <sheetName val="ALL_LINES36"/>
      <sheetName val="Plan_Progress38"/>
      <sheetName val="PLAN_QTY37"/>
      <sheetName val="Steel_Structures37"/>
      <sheetName val="Document_Registry37"/>
      <sheetName val="개시대사_(2)37"/>
      <sheetName val="جدول_توزيع_پيشرفت37"/>
      <sheetName val="ALL_LINES37"/>
      <sheetName val="Plan_Progress42"/>
      <sheetName val="PLAN_QTY41"/>
      <sheetName val="Steel_Structures41"/>
      <sheetName val="Document_Registry41"/>
      <sheetName val="개시대사_(2)41"/>
      <sheetName val="جدول_توزيع_پيشرفت41"/>
      <sheetName val="ALL_LINES41"/>
      <sheetName val="Plan_Progress39"/>
      <sheetName val="PLAN_QTY38"/>
      <sheetName val="Steel_Structures38"/>
      <sheetName val="Document_Registry38"/>
      <sheetName val="개시대사_(2)38"/>
      <sheetName val="جدول_توزيع_پيشرفت38"/>
      <sheetName val="ALL_LINES38"/>
      <sheetName val="Plan_Progress41"/>
      <sheetName val="PLAN_QTY40"/>
      <sheetName val="Steel_Structures40"/>
      <sheetName val="Document_Registry40"/>
      <sheetName val="개시대사_(2)40"/>
      <sheetName val="جدول_توزيع_پيشرفت40"/>
      <sheetName val="ALL_LINES40"/>
      <sheetName val="Plan_Progress40"/>
      <sheetName val="PLAN_QTY39"/>
      <sheetName val="Steel_Structures39"/>
      <sheetName val="Document_Registry39"/>
      <sheetName val="개시대사_(2)39"/>
      <sheetName val="جدول_توزيع_پيشرفت39"/>
      <sheetName val="ALL_LINES39"/>
      <sheetName val="Plan_Progress43"/>
      <sheetName val="PLAN_QTY42"/>
      <sheetName val="Steel_Structures42"/>
      <sheetName val="Document_Registry42"/>
      <sheetName val="개시대사_(2)42"/>
      <sheetName val="جدول_توزيع_پيشرفت42"/>
      <sheetName val="ALL_LINES42"/>
      <sheetName val="Plan_Progress44"/>
      <sheetName val="PLAN_QTY43"/>
      <sheetName val="Steel_Structures43"/>
      <sheetName val="Document_Registry43"/>
      <sheetName val="개시대사_(2)43"/>
      <sheetName val="جدول_توزيع_پيشرفت43"/>
      <sheetName val="ALL_LINES43"/>
      <sheetName val="Plan_Progress46"/>
      <sheetName val="PLAN_QTY45"/>
      <sheetName val="Steel_Structures45"/>
      <sheetName val="Document_Registry45"/>
      <sheetName val="개시대사_(2)45"/>
      <sheetName val="جدول_توزيع_پيشرفت45"/>
      <sheetName val="ALL_LINES45"/>
      <sheetName val="Plan_Progress45"/>
      <sheetName val="PLAN_QTY44"/>
      <sheetName val="Steel_Structures44"/>
      <sheetName val="Document_Registry44"/>
      <sheetName val="개시대사_(2)44"/>
      <sheetName val="جدول_توزيع_پيشرفت44"/>
      <sheetName val="ALL_LINES44"/>
      <sheetName val="Plan_Progress50"/>
      <sheetName val="PLAN_QTY49"/>
      <sheetName val="Steel_Structures49"/>
      <sheetName val="Document_Registry49"/>
      <sheetName val="개시대사_(2)49"/>
      <sheetName val="جدول_توزيع_پيشرفت49"/>
      <sheetName val="ALL_LINES49"/>
      <sheetName val="Plan_Progress47"/>
      <sheetName val="PLAN_QTY46"/>
      <sheetName val="Steel_Structures46"/>
      <sheetName val="Document_Registry46"/>
      <sheetName val="개시대사_(2)46"/>
      <sheetName val="جدول_توزيع_پيشرفت46"/>
      <sheetName val="ALL_LINES46"/>
      <sheetName val="Plan_Progress48"/>
      <sheetName val="PLAN_QTY47"/>
      <sheetName val="Steel_Structures47"/>
      <sheetName val="Document_Registry47"/>
      <sheetName val="개시대사_(2)47"/>
      <sheetName val="جدول_توزيع_پيشرفت47"/>
      <sheetName val="ALL_LINES47"/>
      <sheetName val="Plan_Progress49"/>
      <sheetName val="PLAN_QTY48"/>
      <sheetName val="Steel_Structures48"/>
      <sheetName val="Document_Registry48"/>
      <sheetName val="개시대사_(2)48"/>
      <sheetName val="جدول_توزيع_پيشرفت48"/>
      <sheetName val="ALL_LINES48"/>
      <sheetName val="Plan_Progress51"/>
      <sheetName val="PLAN_QTY50"/>
      <sheetName val="Steel_Structures50"/>
      <sheetName val="Document_Registry50"/>
      <sheetName val="개시대사_(2)50"/>
      <sheetName val="جدول_توزيع_پيشرفت50"/>
      <sheetName val="ALL_LINES50"/>
      <sheetName val="Plan_Progress55"/>
      <sheetName val="PLAN_QTY54"/>
      <sheetName val="Steel_Structures54"/>
      <sheetName val="Document_Registry54"/>
      <sheetName val="개시대사_(2)54"/>
      <sheetName val="جدول_توزيع_پيشرفت54"/>
      <sheetName val="ALL_LINES54"/>
      <sheetName val="Plan_Progress54"/>
      <sheetName val="PLAN_QTY53"/>
      <sheetName val="Steel_Structures53"/>
      <sheetName val="Document_Registry53"/>
      <sheetName val="개시대사_(2)53"/>
      <sheetName val="جدول_توزيع_پيشرفت53"/>
      <sheetName val="ALL_LINES53"/>
      <sheetName val="Plan_Progress52"/>
      <sheetName val="PLAN_QTY51"/>
      <sheetName val="Steel_Structures51"/>
      <sheetName val="Document_Registry51"/>
      <sheetName val="개시대사_(2)51"/>
      <sheetName val="جدول_توزيع_پيشرفت51"/>
      <sheetName val="ALL_LINES51"/>
      <sheetName val="Plan_Progress53"/>
      <sheetName val="PLAN_QTY52"/>
      <sheetName val="Steel_Structures52"/>
      <sheetName val="Document_Registry52"/>
      <sheetName val="개시대사_(2)52"/>
      <sheetName val="جدول_توزيع_پيشرفت52"/>
      <sheetName val="ALL_LINES52"/>
      <sheetName val="Plan_Progress57"/>
      <sheetName val="PLAN_QTY56"/>
      <sheetName val="Steel_Structures56"/>
      <sheetName val="Document_Registry56"/>
      <sheetName val="개시대사_(2)56"/>
      <sheetName val="جدول_توزيع_پيشرفت56"/>
      <sheetName val="ALL_LINES56"/>
      <sheetName val="Plan_Progress56"/>
      <sheetName val="PLAN_QTY55"/>
      <sheetName val="Steel_Structures55"/>
      <sheetName val="Document_Registry55"/>
      <sheetName val="개시대사_(2)55"/>
      <sheetName val="جدول_توزيع_پيشرفت55"/>
      <sheetName val="ALL_LINES55"/>
      <sheetName val="Plan_Progress60"/>
      <sheetName val="PLAN_QTY59"/>
      <sheetName val="Steel_Structures59"/>
      <sheetName val="Document_Registry59"/>
      <sheetName val="개시대사_(2)59"/>
      <sheetName val="جدول_توزيع_پيشرفت59"/>
      <sheetName val="ALL_LINES59"/>
      <sheetName val="Plan_Progress58"/>
      <sheetName val="PLAN_QTY57"/>
      <sheetName val="Steel_Structures57"/>
      <sheetName val="Document_Registry57"/>
      <sheetName val="개시대사_(2)57"/>
      <sheetName val="جدول_توزيع_پيشرفت57"/>
      <sheetName val="ALL_LINES57"/>
      <sheetName val="Plan_Progress59"/>
      <sheetName val="PLAN_QTY58"/>
      <sheetName val="Steel_Structures58"/>
      <sheetName val="Document_Registry58"/>
      <sheetName val="개시대사_(2)58"/>
      <sheetName val="جدول_توزيع_پيشرفت58"/>
      <sheetName val="ALL_LINES58"/>
      <sheetName val="Plan_Progress62"/>
      <sheetName val="PLAN_QTY61"/>
      <sheetName val="Steel_Structures61"/>
      <sheetName val="Document_Registry61"/>
      <sheetName val="개시대사_(2)61"/>
      <sheetName val="جدول_توزيع_پيشرفت61"/>
      <sheetName val="ALL_LINES61"/>
      <sheetName val="Plan_Progress61"/>
      <sheetName val="PLAN_QTY60"/>
      <sheetName val="Steel_Structures60"/>
      <sheetName val="Document_Registry60"/>
      <sheetName val="개시대사_(2)60"/>
      <sheetName val="جدول_توزيع_پيشرفت60"/>
      <sheetName val="ALL_LINES60"/>
      <sheetName val="Plan_Progress69"/>
      <sheetName val="PLAN_QTY68"/>
      <sheetName val="Steel_Structures68"/>
      <sheetName val="Document_Registry68"/>
      <sheetName val="개시대사_(2)68"/>
      <sheetName val="جدول_توزيع_پيشرفت68"/>
      <sheetName val="ALL_LINES68"/>
      <sheetName val="Plan_Progress63"/>
      <sheetName val="PLAN_QTY62"/>
      <sheetName val="Steel_Structures62"/>
      <sheetName val="Document_Registry62"/>
      <sheetName val="개시대사_(2)62"/>
      <sheetName val="جدول_توزيع_پيشرفت62"/>
      <sheetName val="ALL_LINES62"/>
      <sheetName val="Plan_Progress64"/>
      <sheetName val="PLAN_QTY63"/>
      <sheetName val="Steel_Structures63"/>
      <sheetName val="Document_Registry63"/>
      <sheetName val="개시대사_(2)63"/>
      <sheetName val="جدول_توزيع_پيشرفت63"/>
      <sheetName val="ALL_LINES63"/>
      <sheetName val="Plan_Progress65"/>
      <sheetName val="PLAN_QTY64"/>
      <sheetName val="Steel_Structures64"/>
      <sheetName val="Document_Registry64"/>
      <sheetName val="개시대사_(2)64"/>
      <sheetName val="جدول_توزيع_پيشرفت64"/>
      <sheetName val="ALL_LINES64"/>
      <sheetName val="Plan_Progress66"/>
      <sheetName val="PLAN_QTY65"/>
      <sheetName val="Steel_Structures65"/>
      <sheetName val="Document_Registry65"/>
      <sheetName val="개시대사_(2)65"/>
      <sheetName val="جدول_توزيع_پيشرفت65"/>
      <sheetName val="ALL_LINES65"/>
      <sheetName val="Plan_Progress67"/>
      <sheetName val="PLAN_QTY66"/>
      <sheetName val="Steel_Structures66"/>
      <sheetName val="Document_Registry66"/>
      <sheetName val="개시대사_(2)66"/>
      <sheetName val="جدول_توزيع_پيشرفت66"/>
      <sheetName val="ALL_LINES66"/>
      <sheetName val="Plan_Progress68"/>
      <sheetName val="PLAN_QTY67"/>
      <sheetName val="Steel_Structures67"/>
      <sheetName val="Document_Registry67"/>
      <sheetName val="개시대사_(2)67"/>
      <sheetName val="جدول_توزيع_پيشرفت67"/>
      <sheetName val="ALL_LINES67"/>
      <sheetName val="Plan_Progress76"/>
      <sheetName val="PLAN_QTY75"/>
      <sheetName val="Steel_Structures75"/>
      <sheetName val="Document_Registry75"/>
      <sheetName val="개시대사_(2)75"/>
      <sheetName val="جدول_توزيع_پيشرفت75"/>
      <sheetName val="ALL_LINES75"/>
      <sheetName val="Plan_Progress71"/>
      <sheetName val="PLAN_QTY70"/>
      <sheetName val="Steel_Structures70"/>
      <sheetName val="Document_Registry70"/>
      <sheetName val="개시대사_(2)70"/>
      <sheetName val="جدول_توزيع_پيشرفت70"/>
      <sheetName val="ALL_LINES70"/>
      <sheetName val="Plan_Progress70"/>
      <sheetName val="PLAN_QTY69"/>
      <sheetName val="Steel_Structures69"/>
      <sheetName val="Document_Registry69"/>
      <sheetName val="개시대사_(2)69"/>
      <sheetName val="جدول_توزيع_پيشرفت69"/>
      <sheetName val="ALL_LINES69"/>
      <sheetName val="Plan_Progress72"/>
      <sheetName val="PLAN_QTY71"/>
      <sheetName val="Steel_Structures71"/>
      <sheetName val="Document_Registry71"/>
      <sheetName val="개시대사_(2)71"/>
      <sheetName val="جدول_توزيع_پيشرفت71"/>
      <sheetName val="ALL_LINES71"/>
      <sheetName val="Plan_Progress73"/>
      <sheetName val="PLAN_QTY72"/>
      <sheetName val="Steel_Structures72"/>
      <sheetName val="Document_Registry72"/>
      <sheetName val="개시대사_(2)72"/>
      <sheetName val="جدول_توزيع_پيشرفت72"/>
      <sheetName val="ALL_LINES72"/>
      <sheetName val="Plan_Progress75"/>
      <sheetName val="PLAN_QTY74"/>
      <sheetName val="Steel_Structures74"/>
      <sheetName val="Document_Registry74"/>
      <sheetName val="개시대사_(2)74"/>
      <sheetName val="جدول_توزيع_پيشرفت74"/>
      <sheetName val="ALL_LINES74"/>
      <sheetName val="Plan_Progress74"/>
      <sheetName val="PLAN_QTY73"/>
      <sheetName val="Steel_Structures73"/>
      <sheetName val="Document_Registry73"/>
      <sheetName val="개시대사_(2)73"/>
      <sheetName val="جدول_توزيع_پيشرفت73"/>
      <sheetName val="ALL_LINES73"/>
      <sheetName val="Plan_Progress77"/>
      <sheetName val="PLAN_QTY76"/>
      <sheetName val="Steel_Structures76"/>
      <sheetName val="Document_Registry76"/>
      <sheetName val="개시대사_(2)76"/>
      <sheetName val="جدول_توزيع_پيشرفت76"/>
      <sheetName val="ALL_LINES76"/>
      <sheetName val="Plan_Progress78"/>
      <sheetName val="PLAN_QTY77"/>
      <sheetName val="Steel_Structures77"/>
      <sheetName val="Document_Registry77"/>
      <sheetName val="개시대사_(2)77"/>
      <sheetName val="جدول_توزيع_پيشرفت77"/>
      <sheetName val="ALL_LINES77"/>
      <sheetName val="Plan_Progress79"/>
      <sheetName val="PLAN_QTY78"/>
      <sheetName val="Steel_Structures78"/>
      <sheetName val="Document_Registry78"/>
      <sheetName val="개시대사_(2)78"/>
      <sheetName val="جدول_توزيع_پيشرفت78"/>
      <sheetName val="ALL_LINES78"/>
      <sheetName val="Plan_Progress80"/>
      <sheetName val="PLAN_QTY79"/>
      <sheetName val="Steel_Structures79"/>
      <sheetName val="Document_Registry79"/>
      <sheetName val="개시대사_(2)79"/>
      <sheetName val="جدول_توزيع_پيشرفت79"/>
      <sheetName val="ALL_LINES79"/>
      <sheetName val="Plan_Progress86"/>
      <sheetName val="PLAN_QTY85"/>
      <sheetName val="Steel_Structures85"/>
      <sheetName val="Document_Registry85"/>
      <sheetName val="개시대사_(2)85"/>
      <sheetName val="جدول_توزيع_پيشرفت85"/>
      <sheetName val="ALL_LINES85"/>
      <sheetName val="Plan_Progress81"/>
      <sheetName val="PLAN_QTY80"/>
      <sheetName val="Steel_Structures80"/>
      <sheetName val="Document_Registry80"/>
      <sheetName val="개시대사_(2)80"/>
      <sheetName val="جدول_توزيع_پيشرفت80"/>
      <sheetName val="ALL_LINES80"/>
      <sheetName val="Plan_Progress82"/>
      <sheetName val="PLAN_QTY81"/>
      <sheetName val="Steel_Structures81"/>
      <sheetName val="Document_Registry81"/>
      <sheetName val="개시대사_(2)81"/>
      <sheetName val="جدول_توزيع_پيشرفت81"/>
      <sheetName val="ALL_LINES81"/>
      <sheetName val="Plan_Progress83"/>
      <sheetName val="PLAN_QTY82"/>
      <sheetName val="Steel_Structures82"/>
      <sheetName val="Document_Registry82"/>
      <sheetName val="개시대사_(2)82"/>
      <sheetName val="جدول_توزيع_پيشرفت82"/>
      <sheetName val="ALL_LINES82"/>
      <sheetName val="Plan_Progress85"/>
      <sheetName val="PLAN_QTY84"/>
      <sheetName val="Steel_Structures84"/>
      <sheetName val="Document_Registry84"/>
      <sheetName val="개시대사_(2)84"/>
      <sheetName val="جدول_توزيع_پيشرفت84"/>
      <sheetName val="ALL_LINES84"/>
      <sheetName val="Plan_Progress84"/>
      <sheetName val="PLAN_QTY83"/>
      <sheetName val="Steel_Structures83"/>
      <sheetName val="Document_Registry83"/>
      <sheetName val="개시대사_(2)83"/>
      <sheetName val="جدول_توزيع_پيشرفت83"/>
      <sheetName val="ALL_LINES83"/>
      <sheetName val="Plan_Progress90"/>
      <sheetName val="PLAN_QTY89"/>
      <sheetName val="Steel_Structures89"/>
      <sheetName val="Document_Registry89"/>
      <sheetName val="개시대사_(2)89"/>
      <sheetName val="جدول_توزيع_پيشرفت89"/>
      <sheetName val="ALL_LINES89"/>
      <sheetName val="Plan_Progress87"/>
      <sheetName val="PLAN_QTY86"/>
      <sheetName val="Steel_Structures86"/>
      <sheetName val="Document_Registry86"/>
      <sheetName val="개시대사_(2)86"/>
      <sheetName val="جدول_توزيع_پيشرفت86"/>
      <sheetName val="ALL_LINES86"/>
      <sheetName val="Plan_Progress88"/>
      <sheetName val="PLAN_QTY87"/>
      <sheetName val="Steel_Structures87"/>
      <sheetName val="Document_Registry87"/>
      <sheetName val="개시대사_(2)87"/>
      <sheetName val="جدول_توزيع_پيشرفت87"/>
      <sheetName val="ALL_LINES87"/>
      <sheetName val="Plan_Progress89"/>
      <sheetName val="PLAN_QTY88"/>
      <sheetName val="Steel_Structures88"/>
      <sheetName val="Document_Registry88"/>
      <sheetName val="개시대사_(2)88"/>
      <sheetName val="جدول_توزيع_پيشرفت88"/>
      <sheetName val="ALL_LINES88"/>
      <sheetName val="Plan_Progress106"/>
      <sheetName val="PLAN_QTY105"/>
      <sheetName val="Steel_Structures105"/>
      <sheetName val="Document_Registry105"/>
      <sheetName val="개시대사_(2)105"/>
      <sheetName val="جدول_توزيع_پيشرفت105"/>
      <sheetName val="ALL_LINES105"/>
      <sheetName val="Plan_Progress91"/>
      <sheetName val="PLAN_QTY90"/>
      <sheetName val="Steel_Structures90"/>
      <sheetName val="Document_Registry90"/>
      <sheetName val="개시대사_(2)90"/>
      <sheetName val="جدول_توزيع_پيشرفت90"/>
      <sheetName val="ALL_LINES90"/>
      <sheetName val="Plan_Progress92"/>
      <sheetName val="PLAN_QTY91"/>
      <sheetName val="Steel_Structures91"/>
      <sheetName val="Document_Registry91"/>
      <sheetName val="개시대사_(2)91"/>
      <sheetName val="جدول_توزيع_پيشرفت91"/>
      <sheetName val="ALL_LINES91"/>
      <sheetName val="Plan_Progress93"/>
      <sheetName val="PLAN_QTY92"/>
      <sheetName val="Steel_Structures92"/>
      <sheetName val="Document_Registry92"/>
      <sheetName val="개시대사_(2)92"/>
      <sheetName val="جدول_توزيع_پيشرفت92"/>
      <sheetName val="ALL_LINES92"/>
      <sheetName val="Plan_Progress94"/>
      <sheetName val="PLAN_QTY93"/>
      <sheetName val="Steel_Structures93"/>
      <sheetName val="Document_Registry93"/>
      <sheetName val="개시대사_(2)93"/>
      <sheetName val="جدول_توزيع_پيشرفت93"/>
      <sheetName val="ALL_LINES93"/>
      <sheetName val="Plan_Progress95"/>
      <sheetName val="PLAN_QTY94"/>
      <sheetName val="Steel_Structures94"/>
      <sheetName val="Document_Registry94"/>
      <sheetName val="개시대사_(2)94"/>
      <sheetName val="جدول_توزيع_پيشرفت94"/>
      <sheetName val="ALL_LINES94"/>
      <sheetName val="Plan_Progress96"/>
      <sheetName val="PLAN_QTY95"/>
      <sheetName val="Steel_Structures95"/>
      <sheetName val="Document_Registry95"/>
      <sheetName val="개시대사_(2)95"/>
      <sheetName val="جدول_توزيع_پيشرفت95"/>
      <sheetName val="ALL_LINES95"/>
      <sheetName val="Plan_Progress97"/>
      <sheetName val="PLAN_QTY96"/>
      <sheetName val="Steel_Structures96"/>
      <sheetName val="Document_Registry96"/>
      <sheetName val="개시대사_(2)96"/>
      <sheetName val="جدول_توزيع_پيشرفت96"/>
      <sheetName val="ALL_LINES96"/>
      <sheetName val="Plan_Progress99"/>
      <sheetName val="PLAN_QTY98"/>
      <sheetName val="Steel_Structures98"/>
      <sheetName val="Document_Registry98"/>
      <sheetName val="개시대사_(2)98"/>
      <sheetName val="جدول_توزيع_پيشرفت98"/>
      <sheetName val="ALL_LINES98"/>
      <sheetName val="Plan_Progress98"/>
      <sheetName val="PLAN_QTY97"/>
      <sheetName val="Steel_Structures97"/>
      <sheetName val="Document_Registry97"/>
      <sheetName val="개시대사_(2)97"/>
      <sheetName val="جدول_توزيع_پيشرفت97"/>
      <sheetName val="ALL_LINES97"/>
      <sheetName val="Plan_Progress100"/>
      <sheetName val="PLAN_QTY99"/>
      <sheetName val="Steel_Structures99"/>
      <sheetName val="Document_Registry99"/>
      <sheetName val="개시대사_(2)99"/>
      <sheetName val="جدول_توزيع_پيشرفت99"/>
      <sheetName val="ALL_LINES99"/>
      <sheetName val="Plan_Progress103"/>
      <sheetName val="PLAN_QTY102"/>
      <sheetName val="Steel_Structures102"/>
      <sheetName val="Document_Registry102"/>
      <sheetName val="개시대사_(2)102"/>
      <sheetName val="جدول_توزيع_پيشرفت102"/>
      <sheetName val="ALL_LINES102"/>
      <sheetName val="Plan_Progress101"/>
      <sheetName val="PLAN_QTY100"/>
      <sheetName val="Steel_Structures100"/>
      <sheetName val="Document_Registry100"/>
      <sheetName val="개시대사_(2)100"/>
      <sheetName val="جدول_توزيع_پيشرفت100"/>
      <sheetName val="ALL_LINES100"/>
      <sheetName val="Plan_Progress102"/>
      <sheetName val="PLAN_QTY101"/>
      <sheetName val="Steel_Structures101"/>
      <sheetName val="Document_Registry101"/>
      <sheetName val="개시대사_(2)101"/>
      <sheetName val="جدول_توزيع_پيشرفت101"/>
      <sheetName val="ALL_LINES101"/>
      <sheetName val="Plan_Progress105"/>
      <sheetName val="PLAN_QTY104"/>
      <sheetName val="Steel_Structures104"/>
      <sheetName val="Document_Registry104"/>
      <sheetName val="개시대사_(2)104"/>
      <sheetName val="جدول_توزيع_پيشرفت104"/>
      <sheetName val="ALL_LINES104"/>
      <sheetName val="Plan_Progress104"/>
      <sheetName val="PLAN_QTY103"/>
      <sheetName val="Steel_Structures103"/>
      <sheetName val="Document_Registry103"/>
      <sheetName val="개시대사_(2)103"/>
      <sheetName val="جدول_توزيع_پيشرفت103"/>
      <sheetName val="ALL_LINES103"/>
      <sheetName val="Plan_Progress107"/>
      <sheetName val="PLAN_QTY106"/>
      <sheetName val="Steel_Structures106"/>
      <sheetName val="Document_Registry106"/>
      <sheetName val="개시대사_(2)106"/>
      <sheetName val="جدول_توزيع_پيشرفت106"/>
      <sheetName val="ALL_LINES106"/>
      <sheetName val="Plan_Progress110"/>
      <sheetName val="PLAN_QTY109"/>
      <sheetName val="Steel_Structures109"/>
      <sheetName val="Document_Registry109"/>
      <sheetName val="개시대사_(2)109"/>
      <sheetName val="جدول_توزيع_پيشرفت109"/>
      <sheetName val="ALL_LINES109"/>
      <sheetName val="Plan_Progress109"/>
      <sheetName val="PLAN_QTY108"/>
      <sheetName val="Steel_Structures108"/>
      <sheetName val="Document_Registry108"/>
      <sheetName val="개시대사_(2)108"/>
      <sheetName val="جدول_توزيع_پيشرفت108"/>
      <sheetName val="ALL_LINES108"/>
      <sheetName val="Plan_Progress108"/>
      <sheetName val="PLAN_QTY107"/>
      <sheetName val="Steel_Structures107"/>
      <sheetName val="Document_Registry107"/>
      <sheetName val="개시대사_(2)107"/>
      <sheetName val="جدول_توزيع_پيشرفت107"/>
      <sheetName val="ALL_LINES107"/>
      <sheetName val="Plan_Progress111"/>
      <sheetName val="PLAN_QTY110"/>
      <sheetName val="Steel_Structures110"/>
      <sheetName val="Document_Registry110"/>
      <sheetName val="개시대사_(2)110"/>
      <sheetName val="جدول_توزيع_پيشرفت110"/>
      <sheetName val="ALL_LINES110"/>
      <sheetName val="Plan_Progress114"/>
      <sheetName val="PLAN_QTY113"/>
      <sheetName val="Steel_Structures113"/>
      <sheetName val="Document_Registry113"/>
      <sheetName val="개시대사_(2)113"/>
      <sheetName val="جدول_توزيع_پيشرفت113"/>
      <sheetName val="ALL_LINES113"/>
      <sheetName val="Plan_Progress112"/>
      <sheetName val="PLAN_QTY111"/>
      <sheetName val="Steel_Structures111"/>
      <sheetName val="Document_Registry111"/>
      <sheetName val="개시대사_(2)111"/>
      <sheetName val="جدول_توزيع_پيشرفت111"/>
      <sheetName val="ALL_LINES111"/>
      <sheetName val="Plan_Progress113"/>
      <sheetName val="PLAN_QTY112"/>
      <sheetName val="Steel_Structures112"/>
      <sheetName val="Document_Registry112"/>
      <sheetName val="개시대사_(2)112"/>
      <sheetName val="جدول_توزيع_پيشرفت112"/>
      <sheetName val="ALL_LINES112"/>
      <sheetName val="Plan_Progress116"/>
      <sheetName val="PLAN_QTY115"/>
      <sheetName val="Steel_Structures115"/>
      <sheetName val="Document_Registry115"/>
      <sheetName val="개시대사_(2)115"/>
      <sheetName val="جدول_توزيع_پيشرفت115"/>
      <sheetName val="ALL_LINES115"/>
      <sheetName val="Plan_Progress115"/>
      <sheetName val="PLAN_QTY114"/>
      <sheetName val="Steel_Structures114"/>
      <sheetName val="Document_Registry114"/>
      <sheetName val="개시대사_(2)114"/>
      <sheetName val="جدول_توزيع_پيشرفت114"/>
      <sheetName val="ALL_LINES114"/>
      <sheetName val="Plan_Progress117"/>
      <sheetName val="PLAN_QTY116"/>
      <sheetName val="Steel_Structures116"/>
      <sheetName val="Document_Registry116"/>
      <sheetName val="개시대사_(2)116"/>
      <sheetName val="جدول_توزيع_پيشرفت116"/>
      <sheetName val="ALL_LINES116"/>
      <sheetName val="Plan_Progress120"/>
      <sheetName val="PLAN_QTY119"/>
      <sheetName val="Steel_Structures119"/>
      <sheetName val="Document_Registry119"/>
      <sheetName val="개시대사_(2)119"/>
      <sheetName val="جدول_توزيع_پيشرفت119"/>
      <sheetName val="ALL_LINES119"/>
      <sheetName val="Plan_Progress119"/>
      <sheetName val="PLAN_QTY118"/>
      <sheetName val="Steel_Structures118"/>
      <sheetName val="Document_Registry118"/>
      <sheetName val="개시대사_(2)118"/>
      <sheetName val="جدول_توزيع_پيشرفت118"/>
      <sheetName val="ALL_LINES118"/>
      <sheetName val="Plan_Progress118"/>
      <sheetName val="PLAN_QTY117"/>
      <sheetName val="Steel_Structures117"/>
      <sheetName val="Document_Registry117"/>
      <sheetName val="개시대사_(2)117"/>
      <sheetName val="جدول_توزيع_پيشرفت117"/>
      <sheetName val="ALL_LINES117"/>
      <sheetName val="Plan_Progress126"/>
      <sheetName val="PLAN_QTY125"/>
      <sheetName val="Steel_Structures125"/>
      <sheetName val="Document_Registry125"/>
      <sheetName val="개시대사_(2)125"/>
      <sheetName val="جدول_توزيع_پيشرفت125"/>
      <sheetName val="ALL_LINES125"/>
      <sheetName val="Plan_Progress122"/>
      <sheetName val="PLAN_QTY121"/>
      <sheetName val="Steel_Structures121"/>
      <sheetName val="Document_Registry121"/>
      <sheetName val="개시대사_(2)121"/>
      <sheetName val="جدول_توزيع_پيشرفت121"/>
      <sheetName val="ALL_LINES121"/>
      <sheetName val="Plan_Progress121"/>
      <sheetName val="PLAN_QTY120"/>
      <sheetName val="Steel_Structures120"/>
      <sheetName val="Document_Registry120"/>
      <sheetName val="개시대사_(2)120"/>
      <sheetName val="جدول_توزيع_پيشرفت120"/>
      <sheetName val="ALL_LINES120"/>
      <sheetName val="Plan_Progress123"/>
      <sheetName val="PLAN_QTY122"/>
      <sheetName val="Steel_Structures122"/>
      <sheetName val="Document_Registry122"/>
      <sheetName val="개시대사_(2)122"/>
      <sheetName val="جدول_توزيع_پيشرفت122"/>
      <sheetName val="ALL_LINES122"/>
      <sheetName val="Plan_Progress124"/>
      <sheetName val="PLAN_QTY123"/>
      <sheetName val="Steel_Structures123"/>
      <sheetName val="Document_Registry123"/>
      <sheetName val="개시대사_(2)123"/>
      <sheetName val="جدول_توزيع_پيشرفت123"/>
      <sheetName val="ALL_LINES123"/>
      <sheetName val="Plan_Progress125"/>
      <sheetName val="PLAN_QTY124"/>
      <sheetName val="Steel_Structures124"/>
      <sheetName val="Document_Registry124"/>
      <sheetName val="개시대사_(2)124"/>
      <sheetName val="جدول_توزيع_پيشرفت124"/>
      <sheetName val="ALL_LINES124"/>
      <sheetName val="Plan_Progress127"/>
      <sheetName val="PLAN_QTY126"/>
      <sheetName val="Steel_Structures126"/>
      <sheetName val="Document_Registry126"/>
      <sheetName val="개시대사_(2)126"/>
      <sheetName val="جدول_توزيع_پيشرفت126"/>
      <sheetName val="ALL_LINES126"/>
      <sheetName val="Plan_Progress130"/>
      <sheetName val="PLAN_QTY129"/>
      <sheetName val="Steel_Structures129"/>
      <sheetName val="Document_Registry129"/>
      <sheetName val="개시대사_(2)129"/>
      <sheetName val="جدول_توزيع_پيشرفت129"/>
      <sheetName val="ALL_LINES129"/>
      <sheetName val="Plan_Progress129"/>
      <sheetName val="PLAN_QTY128"/>
      <sheetName val="Steel_Structures128"/>
      <sheetName val="Document_Registry128"/>
      <sheetName val="개시대사_(2)128"/>
      <sheetName val="جدول_توزيع_پيشرفت128"/>
      <sheetName val="ALL_LINES128"/>
      <sheetName val="Plan_Progress128"/>
      <sheetName val="PLAN_QTY127"/>
      <sheetName val="Steel_Structures127"/>
      <sheetName val="Document_Registry127"/>
      <sheetName val="개시대사_(2)127"/>
      <sheetName val="جدول_توزيع_پيشرفت127"/>
      <sheetName val="ALL_LINES127"/>
      <sheetName val="Plan_Progress131"/>
      <sheetName val="PLAN_QTY130"/>
      <sheetName val="Steel_Structures130"/>
      <sheetName val="Document_Registry130"/>
      <sheetName val="개시대사_(2)130"/>
      <sheetName val="جدول_توزيع_پيشرفت130"/>
      <sheetName val="ALL_LINES130"/>
      <sheetName val="Plan_Progress132"/>
      <sheetName val="PLAN_QTY131"/>
      <sheetName val="Steel_Structures131"/>
      <sheetName val="Document_Registry131"/>
      <sheetName val="개시대사_(2)131"/>
      <sheetName val="جدول_توزيع_پيشرفت131"/>
      <sheetName val="ALL_LINES131"/>
      <sheetName val="Plan_Progress136"/>
      <sheetName val="PLAN_QTY135"/>
      <sheetName val="Steel_Structures135"/>
      <sheetName val="Document_Registry135"/>
      <sheetName val="개시대사_(2)135"/>
      <sheetName val="جدول_توزيع_پيشرفت135"/>
      <sheetName val="ALL_LINES135"/>
      <sheetName val="Plan_Progress134"/>
      <sheetName val="PLAN_QTY133"/>
      <sheetName val="Steel_Structures133"/>
      <sheetName val="Document_Registry133"/>
      <sheetName val="개시대사_(2)133"/>
      <sheetName val="جدول_توزيع_پيشرفت133"/>
      <sheetName val="ALL_LINES133"/>
      <sheetName val="Plan_Progress133"/>
      <sheetName val="PLAN_QTY132"/>
      <sheetName val="Steel_Structures132"/>
      <sheetName val="Document_Registry132"/>
      <sheetName val="개시대사_(2)132"/>
      <sheetName val="جدول_توزيع_پيشرفت132"/>
      <sheetName val="ALL_LINES132"/>
      <sheetName val="Plan_Progress135"/>
      <sheetName val="PLAN_QTY134"/>
      <sheetName val="Steel_Structures134"/>
      <sheetName val="Document_Registry134"/>
      <sheetName val="개시대사_(2)134"/>
      <sheetName val="جدول_توزيع_پيشرفت134"/>
      <sheetName val="ALL_LINES134"/>
      <sheetName val="Plan_Progress141"/>
      <sheetName val="PLAN_QTY140"/>
      <sheetName val="Steel_Structures140"/>
      <sheetName val="Document_Registry140"/>
      <sheetName val="개시대사_(2)140"/>
      <sheetName val="جدول_توزيع_پيشرفت140"/>
      <sheetName val="ALL_LINES140"/>
      <sheetName val="Plan_Progress137"/>
      <sheetName val="PLAN_QTY136"/>
      <sheetName val="Steel_Structures136"/>
      <sheetName val="Document_Registry136"/>
      <sheetName val="개시대사_(2)136"/>
      <sheetName val="جدول_توزيع_پيشرفت136"/>
      <sheetName val="ALL_LINES136"/>
      <sheetName val="Plan_Progress138"/>
      <sheetName val="PLAN_QTY137"/>
      <sheetName val="Steel_Structures137"/>
      <sheetName val="Document_Registry137"/>
      <sheetName val="개시대사_(2)137"/>
      <sheetName val="جدول_توزيع_پيشرفت137"/>
      <sheetName val="ALL_LINES137"/>
      <sheetName val="Plan_Progress139"/>
      <sheetName val="PLAN_QTY138"/>
      <sheetName val="Steel_Structures138"/>
      <sheetName val="Document_Registry138"/>
      <sheetName val="개시대사_(2)138"/>
      <sheetName val="جدول_توزيع_پيشرفت138"/>
      <sheetName val="ALL_LINES138"/>
      <sheetName val="Plan_Progress140"/>
      <sheetName val="PLAN_QTY139"/>
      <sheetName val="Steel_Structures139"/>
      <sheetName val="Document_Registry139"/>
      <sheetName val="개시대사_(2)139"/>
      <sheetName val="جدول_توزيع_پيشرفت139"/>
      <sheetName val="ALL_LINES139"/>
      <sheetName val="Plan_Progress142"/>
      <sheetName val="PLAN_QTY141"/>
      <sheetName val="Steel_Structures141"/>
      <sheetName val="Document_Registry141"/>
      <sheetName val="개시대사_(2)141"/>
      <sheetName val="جدول_توزيع_پيشرفت141"/>
      <sheetName val="ALL_LINES141"/>
      <sheetName val="Plan_Progress147"/>
      <sheetName val="PLAN_QTY146"/>
      <sheetName val="Steel_Structures146"/>
      <sheetName val="Document_Registry146"/>
      <sheetName val="개시대사_(2)146"/>
      <sheetName val="جدول_توزيع_پيشرفت146"/>
      <sheetName val="ALL_LINES146"/>
      <sheetName val="Plan_Progress144"/>
      <sheetName val="PLAN_QTY143"/>
      <sheetName val="Steel_Structures143"/>
      <sheetName val="Document_Registry143"/>
      <sheetName val="개시대사_(2)143"/>
      <sheetName val="جدول_توزيع_پيشرفت143"/>
      <sheetName val="ALL_LINES143"/>
      <sheetName val="Plan_Progress143"/>
      <sheetName val="PLAN_QTY142"/>
      <sheetName val="Steel_Structures142"/>
      <sheetName val="Document_Registry142"/>
      <sheetName val="개시대사_(2)142"/>
      <sheetName val="جدول_توزيع_پيشرفت142"/>
      <sheetName val="ALL_LINES142"/>
      <sheetName val="Plan_Progress146"/>
      <sheetName val="PLAN_QTY145"/>
      <sheetName val="Steel_Structures145"/>
      <sheetName val="Document_Registry145"/>
      <sheetName val="개시대사_(2)145"/>
      <sheetName val="جدول_توزيع_پيشرفت145"/>
      <sheetName val="ALL_LINES145"/>
      <sheetName val="Plan_Progress145"/>
      <sheetName val="PLAN_QTY144"/>
      <sheetName val="Steel_Structures144"/>
      <sheetName val="Document_Registry144"/>
      <sheetName val="개시대사_(2)144"/>
      <sheetName val="جدول_توزيع_پيشرفت144"/>
      <sheetName val="ALL_LINES144"/>
      <sheetName val="Plan_Progress150"/>
      <sheetName val="PLAN_QTY149"/>
      <sheetName val="Steel_Structures149"/>
      <sheetName val="Document_Registry149"/>
      <sheetName val="개시대사_(2)149"/>
      <sheetName val="جدول_توزيع_پيشرفت149"/>
      <sheetName val="ALL_LINES149"/>
      <sheetName val="Plan_Progress149"/>
      <sheetName val="PLAN_QTY148"/>
      <sheetName val="Steel_Structures148"/>
      <sheetName val="Document_Registry148"/>
      <sheetName val="개시대사_(2)148"/>
      <sheetName val="جدول_توزيع_پيشرفت148"/>
      <sheetName val="ALL_LINES148"/>
      <sheetName val="Plan_Progress148"/>
      <sheetName val="PLAN_QTY147"/>
      <sheetName val="Steel_Structures147"/>
      <sheetName val="Document_Registry147"/>
      <sheetName val="개시대사_(2)147"/>
      <sheetName val="جدول_توزيع_پيشرفت147"/>
      <sheetName val="ALL_LINES147"/>
      <sheetName val="Plan_Progress151"/>
      <sheetName val="PLAN_QTY150"/>
      <sheetName val="Steel_Structures150"/>
      <sheetName val="Document_Registry150"/>
      <sheetName val="개시대사_(2)150"/>
      <sheetName val="جدول_توزيع_پيشرفت150"/>
      <sheetName val="ALL_LINES150"/>
      <sheetName val="Plan_Progress154"/>
      <sheetName val="PLAN_QTY153"/>
      <sheetName val="Steel_Structures153"/>
      <sheetName val="Document_Registry153"/>
      <sheetName val="개시대사_(2)153"/>
      <sheetName val="جدول_توزيع_پيشرفت153"/>
      <sheetName val="ALL_LINES153"/>
      <sheetName val="Plan_Progress152"/>
      <sheetName val="PLAN_QTY151"/>
      <sheetName val="Steel_Structures151"/>
      <sheetName val="Document_Registry151"/>
      <sheetName val="개시대사_(2)151"/>
      <sheetName val="جدول_توزيع_پيشرفت151"/>
      <sheetName val="ALL_LINES151"/>
      <sheetName val="Plan_Progress153"/>
      <sheetName val="PLAN_QTY152"/>
      <sheetName val="Steel_Structures152"/>
      <sheetName val="Document_Registry152"/>
      <sheetName val="개시대사_(2)152"/>
      <sheetName val="جدول_توزيع_پيشرفت152"/>
      <sheetName val="ALL_LINES152"/>
      <sheetName val="آخرین_وضعیت"/>
      <sheetName val="VC2_8_98"/>
      <sheetName val="97_사업추정(WEKI)"/>
      <sheetName val="P_M_별"/>
      <sheetName val="Piping_Design_Data"/>
      <sheetName val="소상_&quot;1&quot;"/>
      <sheetName val="97년_SEACO예산"/>
      <sheetName val="DESIGN_CRETERIA"/>
      <sheetName val="I_O_Module"/>
      <sheetName val="I_O_List"/>
      <sheetName val="Unit_49_분개표"/>
      <sheetName val="Unit_76_분개표"/>
      <sheetName val="COPR_LATE_25_03REV05_ATT"/>
      <sheetName val="200"/>
      <sheetName val="Summary"/>
      <sheetName val="GN"/>
      <sheetName val="SUM"/>
      <sheetName val="Summary Sheets"/>
      <sheetName val="Test Package No"/>
      <sheetName val="Settings"/>
      <sheetName val="SINT"/>
      <sheetName val="Cover"/>
      <sheetName val="%Actual"/>
      <sheetName val="Sheet2"/>
      <sheetName val="Sheet3"/>
      <sheetName val="E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pan"/>
      <sheetName val="Pivot"/>
      <sheetName val="old"/>
      <sheetName val="Settings"/>
      <sheetName val="PACKAGE STRUCTURE"/>
      <sheetName val="PROGRESS PROJECT"/>
      <sheetName val="H2O (air, acid gas)"/>
      <sheetName val="Off gas ex Platformer"/>
      <sheetName val=""/>
      <sheetName val="QY_PROGRESS2 (2)"/>
      <sheetName val="合成単価作成表-BLDG"/>
      <sheetName val="Original"/>
      <sheetName val="3.700 Bulk Factors"/>
      <sheetName val="09- UTILITY MDR Rev01(87-03-06)"/>
      <sheetName val="SILICATE"/>
      <sheetName val="Off_gas_ex_Platformer"/>
      <sheetName val="PROGRESS_PROJECT"/>
      <sheetName val="H2O_(air,_acid_gas)"/>
      <sheetName val="QY_PROGRESS2_(2)"/>
      <sheetName val="3_700_Bulk_Factors"/>
      <sheetName val="PACKAGE_STRUCTURE"/>
      <sheetName val="09-_UTILITY_MDR_Rev01(87-03-06)"/>
      <sheetName val="RFP002"/>
      <sheetName val="آخرین وضعیت"/>
      <sheetName val="QY_PROGRESS2_(2)1"/>
      <sheetName val="QY_PROGRESS2_(2)2"/>
      <sheetName val="QY_PROGRESS2_(2)3"/>
      <sheetName val="QY_PROGRESS2_(2)4"/>
      <sheetName val="QY_PROGRESS2_(2)6"/>
      <sheetName val="QY_PROGRESS2_(2)5"/>
      <sheetName val="ج"/>
      <sheetName val="REFF-STST"/>
      <sheetName val="Status"/>
    </sheetNames>
    <sheetDataSet>
      <sheetData sheetId="0" refreshError="1"/>
      <sheetData sheetId="1" refreshError="1"/>
      <sheetData sheetId="2" refreshError="1"/>
      <sheetData sheetId="3">
        <row r="1">
          <cell r="A1" t="str">
            <v>DOC./DWG. NO.</v>
          </cell>
          <cell r="B1" t="str">
            <v>DESCRIPTION</v>
          </cell>
          <cell r="C1" t="str">
            <v>Unit</v>
          </cell>
          <cell r="D1" t="str">
            <v>DISCIPLINE</v>
          </cell>
          <cell r="E1" t="str">
            <v>WEIGHT</v>
          </cell>
          <cell r="F1" t="str">
            <v>SCHEDULE DATE OF FIRST ISSUE</v>
          </cell>
        </row>
        <row r="2">
          <cell r="A2" t="str">
            <v>UNIT 120</v>
          </cell>
        </row>
        <row r="3">
          <cell r="A3" t="str">
            <v>ELECTRICAL</v>
          </cell>
        </row>
        <row r="4">
          <cell r="A4" t="str">
            <v>DW-1516-120-1620-0001</v>
          </cell>
          <cell r="B4" t="str">
            <v>MAIN CABLE ROUTE PLAN</v>
          </cell>
          <cell r="C4">
            <v>120</v>
          </cell>
          <cell r="D4" t="str">
            <v>ELECTRICAL</v>
          </cell>
          <cell r="E4">
            <v>4.2789901583226359E-4</v>
          </cell>
          <cell r="F4">
            <v>39742</v>
          </cell>
        </row>
        <row r="5">
          <cell r="A5" t="str">
            <v>DW-1516-120-1620-0002</v>
          </cell>
          <cell r="B5" t="str">
            <v>SECONDARY EARTHING PLAN AREA SS1</v>
          </cell>
          <cell r="C5">
            <v>120</v>
          </cell>
          <cell r="D5" t="str">
            <v>ELECTRICAL</v>
          </cell>
          <cell r="E5">
            <v>4.2789901583226359E-4</v>
          </cell>
          <cell r="F5">
            <v>39742</v>
          </cell>
        </row>
        <row r="6">
          <cell r="A6" t="str">
            <v>DW-1516-120-1620-0003</v>
          </cell>
          <cell r="B6" t="str">
            <v>SECONDARY EARTHING PLAN AREA SS2</v>
          </cell>
          <cell r="C6">
            <v>120</v>
          </cell>
          <cell r="D6" t="str">
            <v>ELECTRICAL</v>
          </cell>
          <cell r="E6">
            <v>4.2789901583226359E-4</v>
          </cell>
          <cell r="F6">
            <v>39742</v>
          </cell>
        </row>
        <row r="7">
          <cell r="A7" t="str">
            <v>DW-1516-120-1620-0004</v>
          </cell>
          <cell r="B7" t="str">
            <v>SECONDARY EARTHING PLAN AREA SS3</v>
          </cell>
          <cell r="C7">
            <v>120</v>
          </cell>
          <cell r="D7" t="str">
            <v>ELECTRICAL</v>
          </cell>
          <cell r="E7">
            <v>4.2789901583226359E-4</v>
          </cell>
          <cell r="F7">
            <v>39742</v>
          </cell>
        </row>
        <row r="8">
          <cell r="A8" t="str">
            <v>DW-1516-120-1620-0005</v>
          </cell>
          <cell r="B8" t="str">
            <v>SECONDARY EARTHING PLAN AREA SS4</v>
          </cell>
          <cell r="C8">
            <v>120</v>
          </cell>
          <cell r="D8" t="str">
            <v>ELECTRICAL</v>
          </cell>
          <cell r="E8">
            <v>4.2789901583226359E-4</v>
          </cell>
          <cell r="F8">
            <v>39742</v>
          </cell>
        </row>
        <row r="9">
          <cell r="A9" t="str">
            <v>DW-1516-120-1620-0006</v>
          </cell>
          <cell r="B9" t="str">
            <v>SECONDARY EARTHING PLAN AREA SS5</v>
          </cell>
          <cell r="C9">
            <v>120</v>
          </cell>
          <cell r="D9" t="str">
            <v>ELECTRICAL</v>
          </cell>
          <cell r="E9">
            <v>4.2789901583226359E-4</v>
          </cell>
          <cell r="F9">
            <v>39742</v>
          </cell>
        </row>
        <row r="10">
          <cell r="A10" t="str">
            <v>DW-1516-120-1620-0007</v>
          </cell>
          <cell r="B10" t="str">
            <v>SECONDARY EARTHING PLAN AREA SS6</v>
          </cell>
          <cell r="C10">
            <v>120</v>
          </cell>
          <cell r="D10" t="str">
            <v>ELECTRICAL</v>
          </cell>
          <cell r="E10">
            <v>4.2789901583226359E-4</v>
          </cell>
          <cell r="F10">
            <v>39742</v>
          </cell>
        </row>
        <row r="11">
          <cell r="A11" t="str">
            <v>DW-1516-120-1620-0008</v>
          </cell>
          <cell r="B11" t="str">
            <v>SECONDARY EARTHING PLAN AREA SS8</v>
          </cell>
          <cell r="C11">
            <v>120</v>
          </cell>
          <cell r="D11" t="str">
            <v>ELECTRICAL</v>
          </cell>
          <cell r="E11">
            <v>4.2789901583226359E-4</v>
          </cell>
          <cell r="F11">
            <v>39742</v>
          </cell>
        </row>
        <row r="12">
          <cell r="A12" t="str">
            <v>DW-1516-120-1620-0009</v>
          </cell>
          <cell r="B12" t="str">
            <v>SECONDARY EARTHING PLAN AREA SS9</v>
          </cell>
          <cell r="C12">
            <v>120</v>
          </cell>
          <cell r="D12" t="str">
            <v>ELECTRICAL</v>
          </cell>
          <cell r="E12">
            <v>4.2789901583226359E-4</v>
          </cell>
          <cell r="F12">
            <v>39742</v>
          </cell>
        </row>
        <row r="13">
          <cell r="A13" t="str">
            <v>DW-1516-120-1620-0010</v>
          </cell>
          <cell r="B13" t="str">
            <v>SECONDARY EARTHING PLAN AREA SS10</v>
          </cell>
          <cell r="C13">
            <v>120</v>
          </cell>
          <cell r="D13" t="str">
            <v>ELECTRICAL</v>
          </cell>
          <cell r="E13">
            <v>4.2789901583226359E-4</v>
          </cell>
          <cell r="F13">
            <v>39742</v>
          </cell>
        </row>
        <row r="14">
          <cell r="A14" t="str">
            <v>DW-1516-120-1631-0010</v>
          </cell>
          <cell r="B14" t="str">
            <v>D/G ELECTRICAL EQUIPMENT PLAN U-131</v>
          </cell>
          <cell r="C14">
            <v>120</v>
          </cell>
          <cell r="D14" t="str">
            <v>ELECTRICAL</v>
          </cell>
          <cell r="E14">
            <v>4.2789901583226359E-4</v>
          </cell>
          <cell r="F14">
            <v>39618</v>
          </cell>
        </row>
        <row r="15">
          <cell r="A15" t="str">
            <v>DW-1516-120-1631-0011</v>
          </cell>
          <cell r="B15" t="str">
            <v>OPENING AND TRENCHES CIVIL GUIDE FOR SS1</v>
          </cell>
          <cell r="C15">
            <v>120</v>
          </cell>
          <cell r="D15" t="str">
            <v>ELECTRICAL</v>
          </cell>
          <cell r="E15">
            <v>4.2789901583226359E-4</v>
          </cell>
          <cell r="F15">
            <v>39649</v>
          </cell>
        </row>
        <row r="16">
          <cell r="A16" t="str">
            <v>DW-1516-120-1631-0012</v>
          </cell>
          <cell r="B16" t="str">
            <v>OPENING AND TRENCHES CIVIL GUIDE FOR SS2</v>
          </cell>
          <cell r="C16">
            <v>120</v>
          </cell>
          <cell r="D16" t="str">
            <v>ELECTRICAL</v>
          </cell>
          <cell r="E16">
            <v>4.2789901583226359E-4</v>
          </cell>
          <cell r="F16">
            <v>39618</v>
          </cell>
        </row>
        <row r="17">
          <cell r="A17" t="str">
            <v>DW-1516-120-1631-0013</v>
          </cell>
          <cell r="B17" t="str">
            <v>OPENING AND TRENCHES CIVIL GUIDE FOR SS3</v>
          </cell>
          <cell r="C17">
            <v>120</v>
          </cell>
          <cell r="D17" t="str">
            <v>ELECTRICAL</v>
          </cell>
          <cell r="E17">
            <v>4.2789901583226359E-4</v>
          </cell>
          <cell r="F17">
            <v>39618</v>
          </cell>
        </row>
        <row r="18">
          <cell r="A18" t="str">
            <v>DW-1516-120-1631-0014</v>
          </cell>
          <cell r="B18" t="str">
            <v>OPENING AND TRENCHES CIVIL GUIDE FOR SS4</v>
          </cell>
          <cell r="C18">
            <v>120</v>
          </cell>
          <cell r="D18" t="str">
            <v>ELECTRICAL</v>
          </cell>
          <cell r="E18">
            <v>4.2789901583226359E-4</v>
          </cell>
          <cell r="F18">
            <v>39618</v>
          </cell>
        </row>
        <row r="19">
          <cell r="A19" t="str">
            <v>DW-1516-120-1631-0015</v>
          </cell>
          <cell r="B19" t="str">
            <v>OPENING AND TRENCHES CIVIL GUIDE FOR SS5</v>
          </cell>
          <cell r="C19">
            <v>120</v>
          </cell>
          <cell r="D19" t="str">
            <v>ELECTRICAL</v>
          </cell>
          <cell r="E19">
            <v>4.2789901583226359E-4</v>
          </cell>
          <cell r="F19">
            <v>39618</v>
          </cell>
        </row>
        <row r="20">
          <cell r="A20" t="str">
            <v>DW-1516-120-1631-0016</v>
          </cell>
          <cell r="B20" t="str">
            <v>OPENING AND TRENCHES CIVIL GUIDE FOR SS6</v>
          </cell>
          <cell r="C20">
            <v>120</v>
          </cell>
          <cell r="D20" t="str">
            <v>ELECTRICAL</v>
          </cell>
          <cell r="E20">
            <v>4.2789901583226359E-4</v>
          </cell>
          <cell r="F20">
            <v>39618</v>
          </cell>
        </row>
        <row r="21">
          <cell r="A21" t="str">
            <v>DW-1516-120-1631-0017</v>
          </cell>
          <cell r="B21" t="str">
            <v>OPENING AND TRENCHES CIVIL GUIDE FOR SS7</v>
          </cell>
          <cell r="C21">
            <v>120</v>
          </cell>
          <cell r="D21" t="str">
            <v>ELECTRICAL</v>
          </cell>
          <cell r="E21">
            <v>4.2789901583226359E-4</v>
          </cell>
          <cell r="F21">
            <v>39618</v>
          </cell>
        </row>
        <row r="22">
          <cell r="A22" t="str">
            <v>DW-1516-120-1631-0018</v>
          </cell>
          <cell r="B22" t="str">
            <v>OPENING AND TRENCHES CIVIL GUIDE FOR SS8</v>
          </cell>
          <cell r="C22">
            <v>120</v>
          </cell>
          <cell r="D22" t="str">
            <v>ELECTRICAL</v>
          </cell>
          <cell r="E22">
            <v>4.2789901583226359E-4</v>
          </cell>
          <cell r="F22">
            <v>39618</v>
          </cell>
        </row>
        <row r="23">
          <cell r="A23" t="str">
            <v>DW-1516-120-1631-0019</v>
          </cell>
          <cell r="B23" t="str">
            <v>OPENING AND TRENCHES CIVIL GUIDE FOR SS9</v>
          </cell>
          <cell r="C23">
            <v>120</v>
          </cell>
          <cell r="D23" t="str">
            <v>ELECTRICAL</v>
          </cell>
          <cell r="E23">
            <v>4.2789901583226359E-4</v>
          </cell>
          <cell r="F23">
            <v>39618</v>
          </cell>
        </row>
        <row r="24">
          <cell r="A24" t="str">
            <v>DW-1516-120-1631-0020</v>
          </cell>
          <cell r="B24" t="str">
            <v>OPENING AND TRENCHES CIVIL GUIDE FOR SS10</v>
          </cell>
          <cell r="C24">
            <v>120</v>
          </cell>
          <cell r="D24" t="str">
            <v>ELECTRICAL</v>
          </cell>
          <cell r="E24">
            <v>4.2789901583226359E-4</v>
          </cell>
          <cell r="F24">
            <v>39618</v>
          </cell>
        </row>
        <row r="25">
          <cell r="A25" t="str">
            <v>DW-1516-120-1633-0001</v>
          </cell>
          <cell r="B25" t="str">
            <v>GENERAL SINGLE LINE DIAGRAM</v>
          </cell>
          <cell r="C25">
            <v>120</v>
          </cell>
          <cell r="D25" t="str">
            <v>ELECTRICAL</v>
          </cell>
          <cell r="E25">
            <v>4.2789901583226359E-4</v>
          </cell>
          <cell r="F25">
            <v>39680</v>
          </cell>
        </row>
        <row r="26">
          <cell r="A26" t="str">
            <v>DW-1516-120-1633-0002</v>
          </cell>
          <cell r="B26" t="str">
            <v>SINGLE LINE DIAGRAM - SS1 OVERALL</v>
          </cell>
          <cell r="C26">
            <v>120</v>
          </cell>
          <cell r="D26" t="str">
            <v>ELECTRICAL</v>
          </cell>
          <cell r="E26">
            <v>4.2789901583226359E-4</v>
          </cell>
          <cell r="F26">
            <v>39711</v>
          </cell>
        </row>
        <row r="27">
          <cell r="A27" t="str">
            <v>DW-1516-120-1633-0003</v>
          </cell>
          <cell r="B27" t="str">
            <v>SINGLE LINE DIAGRAM - SS2 OVERALL</v>
          </cell>
          <cell r="C27">
            <v>120</v>
          </cell>
          <cell r="D27" t="str">
            <v>ELECTRICAL</v>
          </cell>
          <cell r="E27">
            <v>4.2789901583226359E-4</v>
          </cell>
          <cell r="F27">
            <v>39649</v>
          </cell>
        </row>
        <row r="28">
          <cell r="A28" t="str">
            <v>DW-1516-120-1633-0011</v>
          </cell>
          <cell r="B28" t="str">
            <v>GENERAL RELAYING AND METERING DIAGRAM</v>
          </cell>
          <cell r="C28">
            <v>120</v>
          </cell>
          <cell r="D28" t="str">
            <v>ELECTRICAL</v>
          </cell>
          <cell r="E28">
            <v>4.2789901583226359E-4</v>
          </cell>
          <cell r="F28">
            <v>39711</v>
          </cell>
        </row>
        <row r="29">
          <cell r="A29" t="str">
            <v>DW-1516-120-1633-0012</v>
          </cell>
          <cell r="B29" t="str">
            <v>SINGLE LINE DIAGRAM - SS1 6KV  MAIN</v>
          </cell>
          <cell r="C29">
            <v>120</v>
          </cell>
          <cell r="D29" t="str">
            <v>ELECTRICAL</v>
          </cell>
          <cell r="E29">
            <v>4.2789901583226359E-4</v>
          </cell>
          <cell r="F29">
            <v>39711</v>
          </cell>
        </row>
        <row r="30">
          <cell r="A30" t="str">
            <v>DW-1516-120-1633-0013</v>
          </cell>
          <cell r="B30" t="str">
            <v>SINGLE LINE DIAGRAM - SS1 6KV  FEEDER A</v>
          </cell>
          <cell r="C30">
            <v>120</v>
          </cell>
          <cell r="D30" t="str">
            <v>ELECTRICAL</v>
          </cell>
          <cell r="E30">
            <v>4.2789901583226359E-4</v>
          </cell>
          <cell r="F30">
            <v>39711</v>
          </cell>
        </row>
        <row r="31">
          <cell r="A31" t="str">
            <v>DW-1516-120-1633-0014</v>
          </cell>
          <cell r="B31" t="str">
            <v>SINGLE LINE DIAGRAM - SS1 6KV  FEEDER B</v>
          </cell>
          <cell r="C31">
            <v>120</v>
          </cell>
          <cell r="D31" t="str">
            <v>ELECTRICAL</v>
          </cell>
          <cell r="E31">
            <v>4.2789901583226359E-4</v>
          </cell>
          <cell r="F31">
            <v>39711</v>
          </cell>
        </row>
        <row r="32">
          <cell r="A32" t="str">
            <v>DW-1516-120-1633-0015</v>
          </cell>
          <cell r="B32" t="str">
            <v>SINGLE LINE DIAGRAM - SS1 0.4KV  MAIN</v>
          </cell>
          <cell r="C32">
            <v>120</v>
          </cell>
          <cell r="D32" t="str">
            <v>ELECTRICAL</v>
          </cell>
          <cell r="E32">
            <v>4.2789901583226359E-4</v>
          </cell>
          <cell r="F32">
            <v>39711</v>
          </cell>
        </row>
        <row r="33">
          <cell r="A33" t="str">
            <v>DW-1516-120-1633-0016</v>
          </cell>
          <cell r="B33" t="str">
            <v>SINGLE LINE DIAGRAM - SS1 0.4KV  FEEDER</v>
          </cell>
          <cell r="C33">
            <v>120</v>
          </cell>
          <cell r="D33" t="str">
            <v>ELECTRICAL</v>
          </cell>
          <cell r="E33">
            <v>4.2789901583226359E-4</v>
          </cell>
          <cell r="F33">
            <v>39711</v>
          </cell>
        </row>
        <row r="34">
          <cell r="A34" t="str">
            <v>DW-1516-120-1633-0017</v>
          </cell>
          <cell r="B34" t="str">
            <v>SINGLE LINE DIAGRAM - SS1 0.4KV EMERGENCY MAIN</v>
          </cell>
          <cell r="C34">
            <v>120</v>
          </cell>
          <cell r="D34" t="str">
            <v>ELECTRICAL</v>
          </cell>
          <cell r="E34">
            <v>4.2789901583226359E-4</v>
          </cell>
          <cell r="F34">
            <v>39711</v>
          </cell>
        </row>
        <row r="35">
          <cell r="A35" t="str">
            <v>DW-1516-120-1633-0018</v>
          </cell>
          <cell r="B35" t="str">
            <v>SINGLE LINE DIAGRAM - SS1 0.4KV EMERGENCY FEEDER</v>
          </cell>
          <cell r="C35">
            <v>120</v>
          </cell>
          <cell r="D35" t="str">
            <v>ELECTRICAL</v>
          </cell>
          <cell r="E35">
            <v>4.2789901583226359E-4</v>
          </cell>
          <cell r="F35">
            <v>39711</v>
          </cell>
        </row>
        <row r="36">
          <cell r="A36" t="str">
            <v>DW-1516-120-1633-0019</v>
          </cell>
          <cell r="B36" t="str">
            <v>SINGLE LINE DIAGRAM - SS1 LIGHTING &amp; SMALL POWER PANEL</v>
          </cell>
          <cell r="C36">
            <v>120</v>
          </cell>
          <cell r="D36" t="str">
            <v>ELECTRICAL</v>
          </cell>
          <cell r="E36">
            <v>4.2789901583226359E-4</v>
          </cell>
          <cell r="F36">
            <v>39711</v>
          </cell>
        </row>
        <row r="37">
          <cell r="A37" t="str">
            <v>DW-1516-120-1633-0020</v>
          </cell>
          <cell r="B37" t="str">
            <v>SINGLE LINE DIAGRAM - SS1 EMERGENCY LIGHTING &amp; SMALL POWER PANEL</v>
          </cell>
          <cell r="C37">
            <v>120</v>
          </cell>
          <cell r="D37" t="str">
            <v>ELECTRICAL</v>
          </cell>
          <cell r="E37">
            <v>4.2789901583226359E-4</v>
          </cell>
          <cell r="F37">
            <v>39711</v>
          </cell>
        </row>
        <row r="38">
          <cell r="A38" t="str">
            <v>DW-1516-120-1633-0021</v>
          </cell>
          <cell r="B38" t="str">
            <v>SINGLE LINE DIAGRAM - SS1 230V AC UPS  PANEL</v>
          </cell>
          <cell r="C38">
            <v>120</v>
          </cell>
          <cell r="D38" t="str">
            <v>ELECTRICAL</v>
          </cell>
          <cell r="E38">
            <v>4.2789901583226359E-4</v>
          </cell>
          <cell r="F38">
            <v>39711</v>
          </cell>
        </row>
        <row r="39">
          <cell r="A39" t="str">
            <v>DW-1516-120-1633-0022</v>
          </cell>
          <cell r="B39" t="str">
            <v>SINGLE LINE DIAGRAM - SS1 48V DC UPS</v>
          </cell>
          <cell r="C39">
            <v>120</v>
          </cell>
          <cell r="D39" t="str">
            <v>ELECTRICAL</v>
          </cell>
          <cell r="E39">
            <v>4.2789901583226359E-4</v>
          </cell>
          <cell r="F39">
            <v>39711</v>
          </cell>
        </row>
        <row r="40">
          <cell r="A40" t="str">
            <v>DW-1516-120-1633-0023</v>
          </cell>
          <cell r="B40" t="str">
            <v>SINGLE LINE DIAGRAM - SS2 6KV  MAIN</v>
          </cell>
          <cell r="C40">
            <v>120</v>
          </cell>
          <cell r="D40" t="str">
            <v>ELECTRICAL</v>
          </cell>
          <cell r="E40">
            <v>4.2789901583226359E-4</v>
          </cell>
          <cell r="F40">
            <v>39649</v>
          </cell>
        </row>
        <row r="41">
          <cell r="A41" t="str">
            <v>DW-1516-120-1633-0024</v>
          </cell>
          <cell r="B41" t="str">
            <v>SINGLE LINE DIAGRAM - SS2 6KV  FEEDER A</v>
          </cell>
          <cell r="C41">
            <v>120</v>
          </cell>
          <cell r="D41" t="str">
            <v>ELECTRICAL</v>
          </cell>
          <cell r="E41">
            <v>4.2789901583226359E-4</v>
          </cell>
          <cell r="F41">
            <v>39649</v>
          </cell>
        </row>
        <row r="42">
          <cell r="A42" t="str">
            <v>DW-1516-120-1633-0025</v>
          </cell>
          <cell r="B42" t="str">
            <v>SINGLE LINE DIAGRAM - SS2 6KV  FEEDER B</v>
          </cell>
          <cell r="C42">
            <v>120</v>
          </cell>
          <cell r="D42" t="str">
            <v>ELECTRICAL</v>
          </cell>
          <cell r="E42">
            <v>4.2789901583226359E-4</v>
          </cell>
          <cell r="F42">
            <v>39649</v>
          </cell>
        </row>
        <row r="43">
          <cell r="A43" t="str">
            <v>DW-1516-120-1633-0026</v>
          </cell>
          <cell r="B43" t="str">
            <v>SINGLE LINE DIAGRAM - SS2 0.4KV  MAIN</v>
          </cell>
          <cell r="C43">
            <v>120</v>
          </cell>
          <cell r="D43" t="str">
            <v>ELECTRICAL</v>
          </cell>
          <cell r="E43">
            <v>4.2789901583226359E-4</v>
          </cell>
          <cell r="F43">
            <v>39649</v>
          </cell>
        </row>
        <row r="44">
          <cell r="A44" t="str">
            <v>DW-1516-120-1633-0027</v>
          </cell>
          <cell r="B44" t="str">
            <v>SINGLE LINE DIAGRAM - SS2 0.4KV  FEEDER</v>
          </cell>
          <cell r="C44">
            <v>120</v>
          </cell>
          <cell r="D44" t="str">
            <v>ELECTRICAL</v>
          </cell>
          <cell r="E44">
            <v>4.2789901583226359E-4</v>
          </cell>
          <cell r="F44">
            <v>39649</v>
          </cell>
        </row>
        <row r="45">
          <cell r="A45" t="str">
            <v>DW-1516-120-1633-0028</v>
          </cell>
          <cell r="B45" t="str">
            <v>SINGLE LINE DIAGRAM - SS2 0.4KV EMERGENCY MAIN</v>
          </cell>
          <cell r="C45">
            <v>120</v>
          </cell>
          <cell r="D45" t="str">
            <v>ELECTRICAL</v>
          </cell>
          <cell r="E45">
            <v>4.2789901583226359E-4</v>
          </cell>
          <cell r="F45">
            <v>39649</v>
          </cell>
        </row>
        <row r="46">
          <cell r="A46" t="str">
            <v>DW-1516-120-1633-0029</v>
          </cell>
          <cell r="B46" t="str">
            <v>SINGLE LINE DIAGRAM - SS2 0.4KV EMERGENCY FEEDER</v>
          </cell>
          <cell r="C46">
            <v>120</v>
          </cell>
          <cell r="D46" t="str">
            <v>ELECTRICAL</v>
          </cell>
          <cell r="E46">
            <v>4.2789901583226359E-4</v>
          </cell>
          <cell r="F46">
            <v>39649</v>
          </cell>
        </row>
        <row r="47">
          <cell r="A47" t="str">
            <v>DW-1516-120-1633-0030</v>
          </cell>
          <cell r="B47" t="str">
            <v>SINGLE LINE DIAGRAM - SS2 LIGHTING &amp; SMALL POWER PANEL</v>
          </cell>
          <cell r="C47">
            <v>120</v>
          </cell>
          <cell r="D47" t="str">
            <v>ELECTRICAL</v>
          </cell>
          <cell r="E47">
            <v>4.2789901583226359E-4</v>
          </cell>
          <cell r="F47">
            <v>39649</v>
          </cell>
        </row>
        <row r="48">
          <cell r="A48" t="str">
            <v>DW-1516-120-1633-0031</v>
          </cell>
          <cell r="B48" t="str">
            <v>SINGLE LINE DIAGRAM - SS2 EMERGENCY LIGHTING &amp; SMALL POWER PANEL</v>
          </cell>
          <cell r="C48">
            <v>120</v>
          </cell>
          <cell r="D48" t="str">
            <v>ELECTRICAL</v>
          </cell>
          <cell r="E48">
            <v>4.2789901583226359E-4</v>
          </cell>
          <cell r="F48">
            <v>39649</v>
          </cell>
        </row>
        <row r="49">
          <cell r="A49" t="str">
            <v>DW-1516-120-1633-0032</v>
          </cell>
          <cell r="B49" t="str">
            <v>SINGLE LINE DIAGRAM - SS2 230V AC UPS  PANEL</v>
          </cell>
          <cell r="C49">
            <v>120</v>
          </cell>
          <cell r="D49" t="str">
            <v>ELECTRICAL</v>
          </cell>
          <cell r="E49">
            <v>4.2789901583226359E-4</v>
          </cell>
          <cell r="F49">
            <v>39649</v>
          </cell>
        </row>
        <row r="50">
          <cell r="A50" t="str">
            <v>DW-1516-120-1633-0033</v>
          </cell>
          <cell r="B50" t="str">
            <v>SINGLE LINE DIAGRAM - SS2 48V DC UPS</v>
          </cell>
          <cell r="C50">
            <v>120</v>
          </cell>
          <cell r="D50" t="str">
            <v>ELECTRICAL</v>
          </cell>
          <cell r="E50">
            <v>4.2789901583226359E-4</v>
          </cell>
          <cell r="F50">
            <v>39649</v>
          </cell>
        </row>
        <row r="51">
          <cell r="A51" t="str">
            <v>DW-1516-120-1633-0034</v>
          </cell>
          <cell r="B51" t="str">
            <v>SINGLE LINE DIAGRAM - SS3 6KV  MAIN</v>
          </cell>
          <cell r="C51">
            <v>120</v>
          </cell>
          <cell r="D51" t="str">
            <v>ELECTRICAL</v>
          </cell>
          <cell r="E51">
            <v>4.2789901583226359E-4</v>
          </cell>
          <cell r="F51">
            <v>39649</v>
          </cell>
        </row>
        <row r="52">
          <cell r="A52" t="str">
            <v>DW-1516-120-1633-0035</v>
          </cell>
          <cell r="B52" t="str">
            <v>SINGLE LINE DIAGRAM - SS3 6KV  FEEDER A</v>
          </cell>
          <cell r="C52">
            <v>120</v>
          </cell>
          <cell r="D52" t="str">
            <v>ELECTRICAL</v>
          </cell>
          <cell r="E52">
            <v>4.2789901583226359E-4</v>
          </cell>
          <cell r="F52">
            <v>39649</v>
          </cell>
        </row>
        <row r="53">
          <cell r="A53" t="str">
            <v>DW-1516-120-1633-0036</v>
          </cell>
          <cell r="B53" t="str">
            <v>SINGLE LINE DIAGRAM - SS3 6KV  FEEDER B</v>
          </cell>
          <cell r="C53">
            <v>120</v>
          </cell>
          <cell r="D53" t="str">
            <v>ELECTRICAL</v>
          </cell>
          <cell r="E53">
            <v>4.2789901583226359E-4</v>
          </cell>
          <cell r="F53">
            <v>39649</v>
          </cell>
        </row>
        <row r="54">
          <cell r="A54" t="str">
            <v>DW-1516-120-1633-0037</v>
          </cell>
          <cell r="B54" t="str">
            <v>SINGLE LINE DIAGRAM - SS3 0.4KV  MAIN</v>
          </cell>
          <cell r="C54">
            <v>120</v>
          </cell>
          <cell r="D54" t="str">
            <v>ELECTRICAL</v>
          </cell>
          <cell r="E54">
            <v>4.2789901583226359E-4</v>
          </cell>
          <cell r="F54">
            <v>39649</v>
          </cell>
        </row>
        <row r="55">
          <cell r="A55" t="str">
            <v>DW-1516-120-1633-0038</v>
          </cell>
          <cell r="B55" t="str">
            <v>SINGLE LINE DIAGRAM - SS3 0.4KV  FEEDER</v>
          </cell>
          <cell r="C55">
            <v>120</v>
          </cell>
          <cell r="D55" t="str">
            <v>ELECTRICAL</v>
          </cell>
          <cell r="E55">
            <v>4.2789901583226359E-4</v>
          </cell>
          <cell r="F55">
            <v>39649</v>
          </cell>
        </row>
        <row r="56">
          <cell r="A56" t="str">
            <v>DW-1516-120-1633-0039</v>
          </cell>
          <cell r="B56" t="str">
            <v>SINGLE LINE DIAGRAM - SS3 0.4KV EMERGENCY MAIN</v>
          </cell>
          <cell r="C56">
            <v>120</v>
          </cell>
          <cell r="D56" t="str">
            <v>ELECTRICAL</v>
          </cell>
          <cell r="E56">
            <v>4.2789901583226359E-4</v>
          </cell>
          <cell r="F56">
            <v>39649</v>
          </cell>
        </row>
        <row r="57">
          <cell r="A57" t="str">
            <v>DW-1516-120-1633-0040</v>
          </cell>
          <cell r="B57" t="str">
            <v>SINGLE LINE DIAGRAM - SS3 0.4KV EMERGENCY FEEDER</v>
          </cell>
          <cell r="C57">
            <v>120</v>
          </cell>
          <cell r="D57" t="str">
            <v>ELECTRICAL</v>
          </cell>
          <cell r="E57">
            <v>4.2789901583226359E-4</v>
          </cell>
          <cell r="F57">
            <v>39649</v>
          </cell>
        </row>
        <row r="58">
          <cell r="A58" t="str">
            <v>DW-1516-120-1633-0041</v>
          </cell>
          <cell r="B58" t="str">
            <v>SINGLE LINE DIAGRAM - SS3 LIGHTING &amp; SMALL POWER PANEL</v>
          </cell>
          <cell r="C58">
            <v>120</v>
          </cell>
          <cell r="D58" t="str">
            <v>ELECTRICAL</v>
          </cell>
          <cell r="E58">
            <v>4.2789901583226359E-4</v>
          </cell>
          <cell r="F58">
            <v>39649</v>
          </cell>
        </row>
        <row r="59">
          <cell r="A59" t="str">
            <v>DW-1516-120-1633-0042</v>
          </cell>
          <cell r="B59" t="str">
            <v>SINGLE LINE DIAGRAM - SS3 EMERGENCY LIGHTING &amp; SMALL POWER PANEL</v>
          </cell>
          <cell r="C59">
            <v>120</v>
          </cell>
          <cell r="D59" t="str">
            <v>ELECTRICAL</v>
          </cell>
          <cell r="E59">
            <v>4.2789901583226359E-4</v>
          </cell>
          <cell r="F59">
            <v>39649</v>
          </cell>
        </row>
        <row r="60">
          <cell r="A60" t="str">
            <v>DW-1516-120-1633-0043</v>
          </cell>
          <cell r="B60" t="str">
            <v>SINGLE LINE DIAGRAM - SS3 230V AC UPS  PANEL</v>
          </cell>
          <cell r="C60">
            <v>120</v>
          </cell>
          <cell r="D60" t="str">
            <v>ELECTRICAL</v>
          </cell>
          <cell r="E60">
            <v>4.2789901583226359E-4</v>
          </cell>
          <cell r="F60">
            <v>39649</v>
          </cell>
        </row>
        <row r="61">
          <cell r="A61" t="str">
            <v>DW-1516-120-1633-0044</v>
          </cell>
          <cell r="B61" t="str">
            <v>SINGLE LINE DIAGRAM - SS3 48V DC UPS</v>
          </cell>
          <cell r="C61">
            <v>120</v>
          </cell>
          <cell r="D61" t="str">
            <v>ELECTRICAL</v>
          </cell>
          <cell r="E61">
            <v>4.2789901583226359E-4</v>
          </cell>
          <cell r="F61">
            <v>39649</v>
          </cell>
        </row>
        <row r="62">
          <cell r="A62" t="str">
            <v>DW-1516-120-1633-0045</v>
          </cell>
          <cell r="B62" t="str">
            <v>SINGLE LINE DIAGRAM - SS4 6KV  MAIN</v>
          </cell>
          <cell r="C62">
            <v>120</v>
          </cell>
          <cell r="D62" t="str">
            <v>ELECTRICAL</v>
          </cell>
          <cell r="E62">
            <v>4.2789901583226359E-4</v>
          </cell>
          <cell r="F62">
            <v>39649</v>
          </cell>
        </row>
        <row r="63">
          <cell r="A63" t="str">
            <v>DW-1516-120-1633-0046</v>
          </cell>
          <cell r="B63" t="str">
            <v>SINGLE LINE DIAGRAM - SS4 6KV  FEEDER A</v>
          </cell>
          <cell r="C63">
            <v>120</v>
          </cell>
          <cell r="D63" t="str">
            <v>ELECTRICAL</v>
          </cell>
          <cell r="E63">
            <v>4.2789901583226359E-4</v>
          </cell>
          <cell r="F63">
            <v>39649</v>
          </cell>
        </row>
        <row r="64">
          <cell r="A64" t="str">
            <v>DW-1516-120-1633-0047</v>
          </cell>
          <cell r="B64" t="str">
            <v>SINGLE LINE DIAGRAM - SS4 6KV  FEEDER B</v>
          </cell>
          <cell r="C64">
            <v>120</v>
          </cell>
          <cell r="D64" t="str">
            <v>ELECTRICAL</v>
          </cell>
          <cell r="E64">
            <v>4.2789901583226359E-4</v>
          </cell>
          <cell r="F64">
            <v>39649</v>
          </cell>
        </row>
        <row r="65">
          <cell r="A65" t="str">
            <v>DW-1516-120-1633-0048</v>
          </cell>
          <cell r="B65" t="str">
            <v>SINGLE LINE DIAGRAM - SS4 0.4KV  MAIN</v>
          </cell>
          <cell r="C65">
            <v>120</v>
          </cell>
          <cell r="D65" t="str">
            <v>ELECTRICAL</v>
          </cell>
          <cell r="E65">
            <v>4.2789901583226359E-4</v>
          </cell>
          <cell r="F65">
            <v>39649</v>
          </cell>
        </row>
        <row r="66">
          <cell r="A66" t="str">
            <v>DW-1516-120-1633-0049</v>
          </cell>
          <cell r="B66" t="str">
            <v>SINGLE LINE DIAGRAM - SS4 0.4KV  FEEDER</v>
          </cell>
          <cell r="C66">
            <v>120</v>
          </cell>
          <cell r="D66" t="str">
            <v>ELECTRICAL</v>
          </cell>
          <cell r="E66">
            <v>4.2789901583226359E-4</v>
          </cell>
          <cell r="F66">
            <v>39649</v>
          </cell>
        </row>
        <row r="67">
          <cell r="A67" t="str">
            <v>DW-1516-120-1633-0050</v>
          </cell>
          <cell r="B67" t="str">
            <v>SINGLE LINE DIAGRAM - SS4 0.4KV EMERGENCY MAIN</v>
          </cell>
          <cell r="C67">
            <v>120</v>
          </cell>
          <cell r="D67" t="str">
            <v>ELECTRICAL</v>
          </cell>
          <cell r="E67">
            <v>4.2789901583226359E-4</v>
          </cell>
          <cell r="F67">
            <v>39649</v>
          </cell>
        </row>
        <row r="68">
          <cell r="A68" t="str">
            <v>DW-1516-120-1633-0051</v>
          </cell>
          <cell r="B68" t="str">
            <v>SINGLE LINE DIAGRAM - SS4 0.4KV EMERGENCY FEEDER</v>
          </cell>
          <cell r="C68">
            <v>120</v>
          </cell>
          <cell r="D68" t="str">
            <v>ELECTRICAL</v>
          </cell>
          <cell r="E68">
            <v>4.2789901583226359E-4</v>
          </cell>
          <cell r="F68">
            <v>39649</v>
          </cell>
        </row>
        <row r="69">
          <cell r="A69" t="str">
            <v>DW-1516-120-1633-0052</v>
          </cell>
          <cell r="B69" t="str">
            <v>SINGLE LINE DIAGRAM - SS4 LIGHTING &amp; SMALL POWER PANEL</v>
          </cell>
          <cell r="C69">
            <v>120</v>
          </cell>
          <cell r="D69" t="str">
            <v>ELECTRICAL</v>
          </cell>
          <cell r="E69">
            <v>4.2789901583226359E-4</v>
          </cell>
          <cell r="F69">
            <v>39649</v>
          </cell>
        </row>
        <row r="70">
          <cell r="A70" t="str">
            <v>DW-1516-120-1633-0053</v>
          </cell>
          <cell r="B70" t="str">
            <v>SINGLE LINE DIAGRAM - SS4 EMERGENCY LIGHTING &amp; SMALL POWER PANEL</v>
          </cell>
          <cell r="C70">
            <v>120</v>
          </cell>
          <cell r="D70" t="str">
            <v>ELECTRICAL</v>
          </cell>
          <cell r="E70">
            <v>4.2789901583226359E-4</v>
          </cell>
          <cell r="F70">
            <v>39649</v>
          </cell>
        </row>
        <row r="71">
          <cell r="A71" t="str">
            <v>DW-1516-120-1633-0054</v>
          </cell>
          <cell r="B71" t="str">
            <v>SINGLE LINE DIAGRAM - SS4 230V AC UPS  PANEL</v>
          </cell>
          <cell r="C71">
            <v>120</v>
          </cell>
          <cell r="D71" t="str">
            <v>ELECTRICAL</v>
          </cell>
          <cell r="E71">
            <v>4.2789901583226359E-4</v>
          </cell>
          <cell r="F71">
            <v>39649</v>
          </cell>
        </row>
        <row r="72">
          <cell r="A72" t="str">
            <v>DW-1516-120-1633-0055</v>
          </cell>
          <cell r="B72" t="str">
            <v>SINGLE LINE DIAGRAM - SS4 48V DC UPS</v>
          </cell>
          <cell r="C72">
            <v>120</v>
          </cell>
          <cell r="D72" t="str">
            <v>ELECTRICAL</v>
          </cell>
          <cell r="E72">
            <v>4.2789901583226359E-4</v>
          </cell>
          <cell r="F72">
            <v>39649</v>
          </cell>
        </row>
        <row r="73">
          <cell r="A73" t="str">
            <v>DW-1516-120-1633-0056</v>
          </cell>
          <cell r="B73" t="str">
            <v>SINGLE LINE DIAGRAM - SS5 6KV  MAIN</v>
          </cell>
          <cell r="C73">
            <v>120</v>
          </cell>
          <cell r="D73" t="str">
            <v>ELECTRICAL</v>
          </cell>
          <cell r="E73">
            <v>4.2789901583226359E-4</v>
          </cell>
          <cell r="F73">
            <v>39649</v>
          </cell>
        </row>
        <row r="74">
          <cell r="A74" t="str">
            <v>DW-1516-120-1633-0057</v>
          </cell>
          <cell r="B74" t="str">
            <v>SINGLE LINE DIAGRAM - SS5 6KV  FEEDER A</v>
          </cell>
          <cell r="C74">
            <v>120</v>
          </cell>
          <cell r="D74" t="str">
            <v>ELECTRICAL</v>
          </cell>
          <cell r="E74">
            <v>4.2789901583226359E-4</v>
          </cell>
          <cell r="F74">
            <v>39649</v>
          </cell>
        </row>
        <row r="75">
          <cell r="A75" t="str">
            <v>DW-1516-120-1633-0058</v>
          </cell>
          <cell r="B75" t="str">
            <v>SINGLE LINE DIAGRAM - SS5 6KV  FEEDER B</v>
          </cell>
          <cell r="C75">
            <v>120</v>
          </cell>
          <cell r="D75" t="str">
            <v>ELECTRICAL</v>
          </cell>
          <cell r="E75">
            <v>4.2789901583226359E-4</v>
          </cell>
          <cell r="F75">
            <v>39649</v>
          </cell>
        </row>
        <row r="76">
          <cell r="A76" t="str">
            <v>DW-1516-120-1633-0059</v>
          </cell>
          <cell r="B76" t="str">
            <v>SINGLE LINE DIAGRAM - SS5 0.4KV  MAIN</v>
          </cell>
          <cell r="C76">
            <v>120</v>
          </cell>
          <cell r="D76" t="str">
            <v>ELECTRICAL</v>
          </cell>
          <cell r="E76">
            <v>4.2789901583226359E-4</v>
          </cell>
          <cell r="F76">
            <v>39649</v>
          </cell>
        </row>
        <row r="77">
          <cell r="A77" t="str">
            <v>DW-1516-120-1633-0060</v>
          </cell>
          <cell r="B77" t="str">
            <v>SINGLE LINE DIAGRAM - SS5 0.4KV  FEEDER</v>
          </cell>
          <cell r="C77">
            <v>120</v>
          </cell>
          <cell r="D77" t="str">
            <v>ELECTRICAL</v>
          </cell>
          <cell r="E77">
            <v>4.2789901583226359E-4</v>
          </cell>
          <cell r="F77">
            <v>39649</v>
          </cell>
        </row>
        <row r="78">
          <cell r="A78" t="str">
            <v>DW-1516-120-1633-0061</v>
          </cell>
          <cell r="B78" t="str">
            <v>SINGLE LINE DIAGRAM - SS5 0.4KV EMERGENCY MAIN</v>
          </cell>
          <cell r="C78">
            <v>120</v>
          </cell>
          <cell r="D78" t="str">
            <v>ELECTRICAL</v>
          </cell>
          <cell r="E78">
            <v>4.2789901583226359E-4</v>
          </cell>
          <cell r="F78">
            <v>39649</v>
          </cell>
        </row>
        <row r="79">
          <cell r="A79" t="str">
            <v>DW-1516-120-1633-0062</v>
          </cell>
          <cell r="B79" t="str">
            <v>SINGLE LINE DIAGRAM - SS5 0.4KV EMERGENCY FEEDER</v>
          </cell>
          <cell r="C79">
            <v>120</v>
          </cell>
          <cell r="D79" t="str">
            <v>ELECTRICAL</v>
          </cell>
          <cell r="E79">
            <v>4.2789901583226359E-4</v>
          </cell>
          <cell r="F79">
            <v>39649</v>
          </cell>
        </row>
        <row r="80">
          <cell r="A80" t="str">
            <v>DW-1516-120-1633-0063</v>
          </cell>
          <cell r="B80" t="str">
            <v>SINGLE LINE DIAGRAM - SS5 LIGHTING &amp; SMALL POWER PANEL</v>
          </cell>
          <cell r="C80">
            <v>120</v>
          </cell>
          <cell r="D80" t="str">
            <v>ELECTRICAL</v>
          </cell>
          <cell r="E80">
            <v>4.2789901583226359E-4</v>
          </cell>
          <cell r="F80">
            <v>39649</v>
          </cell>
        </row>
        <row r="81">
          <cell r="A81" t="str">
            <v>DW-1516-120-1633-0064</v>
          </cell>
          <cell r="B81" t="str">
            <v>SINGLE LINE DIAGRAM - SS5 EMERGENCY LIGHTING &amp; SMALL POWER PANEL</v>
          </cell>
          <cell r="C81">
            <v>120</v>
          </cell>
          <cell r="D81" t="str">
            <v>ELECTRICAL</v>
          </cell>
          <cell r="E81">
            <v>4.2789901583226359E-4</v>
          </cell>
          <cell r="F81">
            <v>39649</v>
          </cell>
        </row>
        <row r="82">
          <cell r="A82" t="str">
            <v>DW-1516-120-1633-0065</v>
          </cell>
          <cell r="B82" t="str">
            <v>SINGLE LINE DIAGRAM - SS5 230V AC UPS  PANEL</v>
          </cell>
          <cell r="C82">
            <v>120</v>
          </cell>
          <cell r="D82" t="str">
            <v>ELECTRICAL</v>
          </cell>
          <cell r="E82">
            <v>4.2789901583226359E-4</v>
          </cell>
          <cell r="F82">
            <v>39649</v>
          </cell>
        </row>
        <row r="83">
          <cell r="A83" t="str">
            <v>DW-1516-120-1633-0066</v>
          </cell>
          <cell r="B83" t="str">
            <v>SINGLE LINE DIAGRAM - SS5 48V DC UPS</v>
          </cell>
          <cell r="C83">
            <v>120</v>
          </cell>
          <cell r="D83" t="str">
            <v>ELECTRICAL</v>
          </cell>
          <cell r="E83">
            <v>4.2789901583226359E-4</v>
          </cell>
          <cell r="F83">
            <v>39649</v>
          </cell>
        </row>
        <row r="84">
          <cell r="A84" t="str">
            <v>DW-1516-120-1633-0067</v>
          </cell>
          <cell r="B84" t="str">
            <v>SINGLE LINE DIAGRAM - SS6 6KV  MAIN</v>
          </cell>
          <cell r="C84">
            <v>120</v>
          </cell>
          <cell r="D84" t="str">
            <v>ELECTRICAL</v>
          </cell>
          <cell r="E84">
            <v>4.2789901583226359E-4</v>
          </cell>
          <cell r="F84">
            <v>39680</v>
          </cell>
        </row>
        <row r="85">
          <cell r="A85" t="str">
            <v>DW-1516-120-1633-0068</v>
          </cell>
          <cell r="B85" t="str">
            <v>SINGLE LINE DIAGRAM - SS6 6KV  FEEDER A</v>
          </cell>
          <cell r="C85">
            <v>120</v>
          </cell>
          <cell r="D85" t="str">
            <v>ELECTRICAL</v>
          </cell>
          <cell r="E85">
            <v>4.2789901583226359E-4</v>
          </cell>
          <cell r="F85">
            <v>39680</v>
          </cell>
        </row>
        <row r="86">
          <cell r="A86" t="str">
            <v>DW-1516-120-1633-0069</v>
          </cell>
          <cell r="B86" t="str">
            <v>SINGLE LINE DIAGRAM - SS6 6KV  FEEDER B</v>
          </cell>
          <cell r="C86">
            <v>120</v>
          </cell>
          <cell r="D86" t="str">
            <v>ELECTRICAL</v>
          </cell>
          <cell r="E86">
            <v>4.2789901583226359E-4</v>
          </cell>
          <cell r="F86">
            <v>39680</v>
          </cell>
        </row>
        <row r="87">
          <cell r="A87" t="str">
            <v>DW-1516-120-1633-0070</v>
          </cell>
          <cell r="B87" t="str">
            <v>SINGLE LINE DIAGRAM - SS6 0.4KV  MAIN</v>
          </cell>
          <cell r="C87">
            <v>120</v>
          </cell>
          <cell r="D87" t="str">
            <v>ELECTRICAL</v>
          </cell>
          <cell r="E87">
            <v>4.2789901583226359E-4</v>
          </cell>
          <cell r="F87">
            <v>39680</v>
          </cell>
        </row>
        <row r="88">
          <cell r="A88" t="str">
            <v>DW-1516-120-1633-0071</v>
          </cell>
          <cell r="B88" t="str">
            <v>SINGLE LINE DIAGRAM - SS6 0.4KV  FEEDER</v>
          </cell>
          <cell r="C88">
            <v>120</v>
          </cell>
          <cell r="D88" t="str">
            <v>ELECTRICAL</v>
          </cell>
          <cell r="E88">
            <v>4.2789901583226359E-4</v>
          </cell>
          <cell r="F88">
            <v>39680</v>
          </cell>
        </row>
        <row r="89">
          <cell r="A89" t="str">
            <v>DW-1516-120-1633-0072</v>
          </cell>
          <cell r="B89" t="str">
            <v>SINGLE LINE DIAGRAM - SS6 0.4KV EMERGENCY MAIN</v>
          </cell>
          <cell r="C89">
            <v>120</v>
          </cell>
          <cell r="D89" t="str">
            <v>ELECTRICAL</v>
          </cell>
          <cell r="E89">
            <v>4.2789901583226359E-4</v>
          </cell>
          <cell r="F89">
            <v>39680</v>
          </cell>
        </row>
        <row r="90">
          <cell r="A90" t="str">
            <v>DW-1516-120-1633-0073</v>
          </cell>
          <cell r="B90" t="str">
            <v>SINGLE LINE DIAGRAM - SS6 0.4KV EMERGENCY FEEDER</v>
          </cell>
          <cell r="C90">
            <v>120</v>
          </cell>
          <cell r="D90" t="str">
            <v>ELECTRICAL</v>
          </cell>
          <cell r="E90">
            <v>4.2789901583226359E-4</v>
          </cell>
          <cell r="F90">
            <v>39680</v>
          </cell>
        </row>
        <row r="91">
          <cell r="A91" t="str">
            <v>DW-1516-120-1633-0074</v>
          </cell>
          <cell r="B91" t="str">
            <v>SINGLE LINE DIAGRAM - SS6 LIGHTING &amp; SMALL POWER PANEL</v>
          </cell>
          <cell r="C91">
            <v>120</v>
          </cell>
          <cell r="D91" t="str">
            <v>ELECTRICAL</v>
          </cell>
          <cell r="E91">
            <v>4.2789901583226359E-4</v>
          </cell>
          <cell r="F91">
            <v>39680</v>
          </cell>
        </row>
        <row r="92">
          <cell r="A92" t="str">
            <v>DW-1516-120-1633-0075</v>
          </cell>
          <cell r="B92" t="str">
            <v>SINGLE LINE DIAGRAM - SS6 EMERGENCY LIGHTING &amp; SMALL POWER PANEL</v>
          </cell>
          <cell r="C92">
            <v>120</v>
          </cell>
          <cell r="D92" t="str">
            <v>ELECTRICAL</v>
          </cell>
          <cell r="E92">
            <v>4.2789901583226359E-4</v>
          </cell>
          <cell r="F92">
            <v>39680</v>
          </cell>
        </row>
        <row r="93">
          <cell r="A93" t="str">
            <v>DW-1516-120-1633-0076</v>
          </cell>
          <cell r="B93" t="str">
            <v>SINGLE LINE DIAGRAM - SS6 230V AC UPS  PANEL</v>
          </cell>
          <cell r="C93">
            <v>120</v>
          </cell>
          <cell r="D93" t="str">
            <v>ELECTRICAL</v>
          </cell>
          <cell r="E93">
            <v>4.2789901583226359E-4</v>
          </cell>
          <cell r="F93">
            <v>39680</v>
          </cell>
        </row>
        <row r="94">
          <cell r="A94" t="str">
            <v>DW-1516-120-1633-0077</v>
          </cell>
          <cell r="B94" t="str">
            <v>SINGLE LINE DIAGRAM - SS6 48V DC UPS</v>
          </cell>
          <cell r="C94">
            <v>120</v>
          </cell>
          <cell r="D94" t="str">
            <v>ELECTRICAL</v>
          </cell>
          <cell r="E94">
            <v>4.2789901583226359E-4</v>
          </cell>
          <cell r="F94">
            <v>39680</v>
          </cell>
        </row>
        <row r="95">
          <cell r="A95" t="str">
            <v>DW-1516-120-1633-0078</v>
          </cell>
          <cell r="B95" t="str">
            <v>SINGLE LINE DIAGRAM - SS8 6KV  MAIN</v>
          </cell>
          <cell r="C95">
            <v>120</v>
          </cell>
          <cell r="D95" t="str">
            <v>ELECTRICAL</v>
          </cell>
          <cell r="E95">
            <v>4.2789901583226359E-4</v>
          </cell>
          <cell r="F95">
            <v>39680</v>
          </cell>
        </row>
        <row r="96">
          <cell r="A96" t="str">
            <v>DW-1516-120-1633-0079</v>
          </cell>
          <cell r="B96" t="str">
            <v>SINGLE LINE DIAGRAM - SS8 6KV  FEEDER A</v>
          </cell>
          <cell r="C96">
            <v>120</v>
          </cell>
          <cell r="D96" t="str">
            <v>ELECTRICAL</v>
          </cell>
          <cell r="E96">
            <v>4.2789901583226359E-4</v>
          </cell>
          <cell r="F96">
            <v>39680</v>
          </cell>
        </row>
        <row r="97">
          <cell r="A97" t="str">
            <v>DW-1516-120-1633-0080</v>
          </cell>
          <cell r="B97" t="str">
            <v>SINGLE LINE DIAGRAM - SS8 6KV  FEEDER B</v>
          </cell>
          <cell r="C97">
            <v>120</v>
          </cell>
          <cell r="D97" t="str">
            <v>ELECTRICAL</v>
          </cell>
          <cell r="E97">
            <v>4.2789901583226359E-4</v>
          </cell>
          <cell r="F97">
            <v>39680</v>
          </cell>
        </row>
        <row r="98">
          <cell r="A98" t="str">
            <v>DW-1516-120-1633-0081</v>
          </cell>
          <cell r="B98" t="str">
            <v>SINGLE LINE DIAGRAM - SS8 0.4KV  MAIN</v>
          </cell>
          <cell r="C98">
            <v>120</v>
          </cell>
          <cell r="D98" t="str">
            <v>ELECTRICAL</v>
          </cell>
          <cell r="E98">
            <v>4.2789901583226359E-4</v>
          </cell>
          <cell r="F98">
            <v>39680</v>
          </cell>
        </row>
        <row r="99">
          <cell r="A99" t="str">
            <v>DW-1516-120-1633-0082</v>
          </cell>
          <cell r="B99" t="str">
            <v>SINGLE LINE DIAGRAM - SS8 0.4KV  FEEDER</v>
          </cell>
          <cell r="C99">
            <v>120</v>
          </cell>
          <cell r="D99" t="str">
            <v>ELECTRICAL</v>
          </cell>
          <cell r="E99">
            <v>4.2789901583226359E-4</v>
          </cell>
          <cell r="F99">
            <v>39680</v>
          </cell>
        </row>
        <row r="100">
          <cell r="A100" t="str">
            <v>DW-1516-120-1633-0083</v>
          </cell>
          <cell r="B100" t="str">
            <v>SINGLE LINE DIAGRAM - SS8 0.4KV EMERGENCY MAIN</v>
          </cell>
          <cell r="C100">
            <v>120</v>
          </cell>
          <cell r="D100" t="str">
            <v>ELECTRICAL</v>
          </cell>
          <cell r="E100">
            <v>4.2789901583226359E-4</v>
          </cell>
          <cell r="F100">
            <v>39680</v>
          </cell>
        </row>
        <row r="101">
          <cell r="A101" t="str">
            <v>DW-1516-120-1633-0084</v>
          </cell>
          <cell r="B101" t="str">
            <v>SINGLE LINE DIAGRAM - SS8 0.4KV EMERGENCY FEEDER</v>
          </cell>
          <cell r="C101">
            <v>120</v>
          </cell>
          <cell r="D101" t="str">
            <v>ELECTRICAL</v>
          </cell>
          <cell r="E101">
            <v>4.2789901583226359E-4</v>
          </cell>
          <cell r="F101">
            <v>39680</v>
          </cell>
        </row>
        <row r="102">
          <cell r="A102" t="str">
            <v>DW-1516-120-1633-0085</v>
          </cell>
          <cell r="B102" t="str">
            <v>SINGLE LINE DIAGRAM - SS8 LIGHTING &amp; SMALL POWER PANEL</v>
          </cell>
          <cell r="C102">
            <v>120</v>
          </cell>
          <cell r="D102" t="str">
            <v>ELECTRICAL</v>
          </cell>
          <cell r="E102">
            <v>4.2789901583226359E-4</v>
          </cell>
          <cell r="F102">
            <v>39680</v>
          </cell>
        </row>
        <row r="103">
          <cell r="A103" t="str">
            <v>DW-1516-120-1633-0086</v>
          </cell>
          <cell r="B103" t="str">
            <v>SINGLE LINE DIAGRAM - SS8 EMERGENCY LIGHTING &amp; SMALL POWER PANEL</v>
          </cell>
          <cell r="C103">
            <v>120</v>
          </cell>
          <cell r="D103" t="str">
            <v>ELECTRICAL</v>
          </cell>
          <cell r="E103">
            <v>4.2789901583226359E-4</v>
          </cell>
          <cell r="F103">
            <v>39680</v>
          </cell>
        </row>
        <row r="104">
          <cell r="A104" t="str">
            <v>DW-1516-120-1633-0087</v>
          </cell>
          <cell r="B104" t="str">
            <v>SINGLE LINE DIAGRAM - SS8 230V AC UPS  PANEL</v>
          </cell>
          <cell r="C104">
            <v>120</v>
          </cell>
          <cell r="D104" t="str">
            <v>ELECTRICAL</v>
          </cell>
          <cell r="E104">
            <v>4.2789901583226359E-4</v>
          </cell>
          <cell r="F104">
            <v>39680</v>
          </cell>
        </row>
        <row r="105">
          <cell r="A105" t="str">
            <v>DW-1516-120-1633-0088</v>
          </cell>
          <cell r="B105" t="str">
            <v>SINGLE LINE DIAGRAM - SS8 48V DC UPS</v>
          </cell>
          <cell r="C105">
            <v>120</v>
          </cell>
          <cell r="D105" t="str">
            <v>ELECTRICAL</v>
          </cell>
          <cell r="E105">
            <v>4.2789901583226359E-4</v>
          </cell>
          <cell r="F105">
            <v>39680</v>
          </cell>
        </row>
        <row r="106">
          <cell r="A106" t="str">
            <v>DW-1516-120-1633-0089</v>
          </cell>
          <cell r="B106" t="str">
            <v>SINGLE LINE DIAGRAM - SS9 6KV  MAIN</v>
          </cell>
          <cell r="C106">
            <v>120</v>
          </cell>
          <cell r="D106" t="str">
            <v>ELECTRICAL</v>
          </cell>
          <cell r="E106">
            <v>4.2789901583226359E-4</v>
          </cell>
          <cell r="F106">
            <v>39680</v>
          </cell>
        </row>
        <row r="107">
          <cell r="A107" t="str">
            <v>DW-1516-120-1633-0090</v>
          </cell>
          <cell r="B107" t="str">
            <v>SINGLE LINE DIAGRAM - SS9 6KV  FEEDER A</v>
          </cell>
          <cell r="C107">
            <v>120</v>
          </cell>
          <cell r="D107" t="str">
            <v>ELECTRICAL</v>
          </cell>
          <cell r="E107">
            <v>4.2789901583226359E-4</v>
          </cell>
          <cell r="F107">
            <v>39680</v>
          </cell>
        </row>
        <row r="108">
          <cell r="A108" t="str">
            <v>DW-1516-120-1633-0091</v>
          </cell>
          <cell r="B108" t="str">
            <v>SINGLE LINE DIAGRAM - SS9 6KV  FEEDER B</v>
          </cell>
          <cell r="C108">
            <v>120</v>
          </cell>
          <cell r="D108" t="str">
            <v>ELECTRICAL</v>
          </cell>
          <cell r="E108">
            <v>4.2789901583226359E-4</v>
          </cell>
          <cell r="F108">
            <v>39680</v>
          </cell>
        </row>
        <row r="109">
          <cell r="A109" t="str">
            <v>DW-1516-120-1633-0092</v>
          </cell>
          <cell r="B109" t="str">
            <v>SINGLE LINE DIAGRAM - SS9 0.4KV  MAIN</v>
          </cell>
          <cell r="C109">
            <v>120</v>
          </cell>
          <cell r="D109" t="str">
            <v>ELECTRICAL</v>
          </cell>
          <cell r="E109">
            <v>4.2789901583226359E-4</v>
          </cell>
          <cell r="F109">
            <v>39680</v>
          </cell>
        </row>
        <row r="110">
          <cell r="A110" t="str">
            <v>DW-1516-120-1633-0093</v>
          </cell>
          <cell r="B110" t="str">
            <v>SINGLE LINE DIAGRAM - SS9 0.4KV  FEEDER</v>
          </cell>
          <cell r="C110">
            <v>120</v>
          </cell>
          <cell r="D110" t="str">
            <v>ELECTRICAL</v>
          </cell>
          <cell r="E110">
            <v>4.2789901583226359E-4</v>
          </cell>
          <cell r="F110">
            <v>39680</v>
          </cell>
        </row>
        <row r="111">
          <cell r="A111" t="str">
            <v>DW-1516-120-1633-0094</v>
          </cell>
          <cell r="B111" t="str">
            <v>SINGLE LINE DIAGRAM - SS9 0.4KV EMERGENCY MAIN</v>
          </cell>
          <cell r="C111">
            <v>120</v>
          </cell>
          <cell r="D111" t="str">
            <v>ELECTRICAL</v>
          </cell>
          <cell r="E111">
            <v>4.2789901583226359E-4</v>
          </cell>
          <cell r="F111">
            <v>39680</v>
          </cell>
        </row>
        <row r="112">
          <cell r="A112" t="str">
            <v>DW-1516-120-1633-0095</v>
          </cell>
          <cell r="B112" t="str">
            <v>SINGLE LINE DIAGRAM - SS9 0.4KV EMERGENCY FEEDER</v>
          </cell>
          <cell r="C112">
            <v>120</v>
          </cell>
          <cell r="D112" t="str">
            <v>ELECTRICAL</v>
          </cell>
          <cell r="E112">
            <v>4.2789901583226359E-4</v>
          </cell>
          <cell r="F112">
            <v>39680</v>
          </cell>
        </row>
        <row r="113">
          <cell r="A113" t="str">
            <v>DW-1516-120-1633-0096</v>
          </cell>
          <cell r="B113" t="str">
            <v>SINGLE LINE DIAGRAM - SS9 LIGHTING &amp; SMALL POWER PANEL</v>
          </cell>
          <cell r="C113">
            <v>120</v>
          </cell>
          <cell r="D113" t="str">
            <v>ELECTRICAL</v>
          </cell>
          <cell r="E113">
            <v>4.2789901583226359E-4</v>
          </cell>
          <cell r="F113">
            <v>39680</v>
          </cell>
        </row>
        <row r="114">
          <cell r="A114" t="str">
            <v>DW-1516-120-1633-0097</v>
          </cell>
          <cell r="B114" t="str">
            <v>SINGLE LINE DIAGRAM - SS9 EMERGENCY LIGHTING &amp; SMALL POWER PANEL</v>
          </cell>
          <cell r="C114">
            <v>120</v>
          </cell>
          <cell r="D114" t="str">
            <v>ELECTRICAL</v>
          </cell>
          <cell r="E114">
            <v>4.2789901583226359E-4</v>
          </cell>
          <cell r="F114">
            <v>39680</v>
          </cell>
        </row>
        <row r="115">
          <cell r="A115" t="str">
            <v>DW-1516-120-1633-0098</v>
          </cell>
          <cell r="B115" t="str">
            <v>SINGLE LINE DIAGRAM - SS9 230V AC UPS  PANEL</v>
          </cell>
          <cell r="C115">
            <v>120</v>
          </cell>
          <cell r="D115" t="str">
            <v>ELECTRICAL</v>
          </cell>
          <cell r="E115">
            <v>4.2789901583226359E-4</v>
          </cell>
          <cell r="F115">
            <v>39680</v>
          </cell>
        </row>
        <row r="116">
          <cell r="A116" t="str">
            <v>DW-1516-120-1633-0099</v>
          </cell>
          <cell r="B116" t="str">
            <v>SINGLE LINE DIAGRAM - SS9 48V DC UPS</v>
          </cell>
          <cell r="C116">
            <v>120</v>
          </cell>
          <cell r="D116" t="str">
            <v>ELECTRICAL</v>
          </cell>
          <cell r="E116">
            <v>4.2789901583226359E-4</v>
          </cell>
          <cell r="F116">
            <v>39680</v>
          </cell>
        </row>
        <row r="117">
          <cell r="A117" t="str">
            <v>DW-1516-120-1633-0100</v>
          </cell>
          <cell r="B117" t="str">
            <v>SINGLE LINE DIAGRAM - SS10 6KV  MAIN</v>
          </cell>
          <cell r="C117">
            <v>120</v>
          </cell>
          <cell r="D117" t="str">
            <v>ELECTRICAL</v>
          </cell>
          <cell r="E117">
            <v>4.2789901583226359E-4</v>
          </cell>
          <cell r="F117">
            <v>39680</v>
          </cell>
        </row>
        <row r="118">
          <cell r="A118" t="str">
            <v>DW-1516-120-1633-0101</v>
          </cell>
          <cell r="B118" t="str">
            <v>SINGLE LINE DIAGRAM - SS10 6KV  FEEDER A</v>
          </cell>
          <cell r="C118">
            <v>120</v>
          </cell>
          <cell r="D118" t="str">
            <v>ELECTRICAL</v>
          </cell>
          <cell r="E118">
            <v>4.2789901583226359E-4</v>
          </cell>
          <cell r="F118">
            <v>39680</v>
          </cell>
        </row>
        <row r="119">
          <cell r="A119" t="str">
            <v>DW-1516-120-1633-0102</v>
          </cell>
          <cell r="B119" t="str">
            <v>SINGLE LINE DIAGRAM - SS10 6KV  FEEDER B</v>
          </cell>
          <cell r="C119">
            <v>120</v>
          </cell>
          <cell r="D119" t="str">
            <v>ELECTRICAL</v>
          </cell>
          <cell r="E119">
            <v>4.2789901583226359E-4</v>
          </cell>
          <cell r="F119">
            <v>39680</v>
          </cell>
        </row>
        <row r="120">
          <cell r="A120" t="str">
            <v>DW-1516-120-1633-0103</v>
          </cell>
          <cell r="B120" t="str">
            <v>SINGLE LINE DIAGRAM - SS10 0.4KV  MAIN</v>
          </cell>
          <cell r="C120">
            <v>120</v>
          </cell>
          <cell r="D120" t="str">
            <v>ELECTRICAL</v>
          </cell>
          <cell r="E120">
            <v>4.2789901583226359E-4</v>
          </cell>
          <cell r="F120">
            <v>39680</v>
          </cell>
        </row>
        <row r="121">
          <cell r="A121" t="str">
            <v>DW-1516-120-1633-0104</v>
          </cell>
          <cell r="B121" t="str">
            <v>SINGLE LINE DIAGRAM - SS10 0.4KV  FEEDER</v>
          </cell>
          <cell r="C121">
            <v>120</v>
          </cell>
          <cell r="D121" t="str">
            <v>ELECTRICAL</v>
          </cell>
          <cell r="E121">
            <v>4.2789901583226359E-4</v>
          </cell>
          <cell r="F121">
            <v>39680</v>
          </cell>
        </row>
        <row r="122">
          <cell r="A122" t="str">
            <v>DW-1516-120-1633-0105</v>
          </cell>
          <cell r="B122" t="str">
            <v>SINGLE LINE DIAGRAM - SS10 0.4KV EMERGENCY MAIN</v>
          </cell>
          <cell r="C122">
            <v>120</v>
          </cell>
          <cell r="D122" t="str">
            <v>ELECTRICAL</v>
          </cell>
          <cell r="E122">
            <v>4.2789901583226359E-4</v>
          </cell>
          <cell r="F122">
            <v>39680</v>
          </cell>
        </row>
        <row r="123">
          <cell r="A123" t="str">
            <v>DW-1516-120-1633-0106</v>
          </cell>
          <cell r="B123" t="str">
            <v>SINGLE LINE DIAGRAM - SS10 0.4KV EMERGENCY FEEDER</v>
          </cell>
          <cell r="C123">
            <v>120</v>
          </cell>
          <cell r="D123" t="str">
            <v>ELECTRICAL</v>
          </cell>
          <cell r="E123">
            <v>4.2789901583226359E-4</v>
          </cell>
          <cell r="F123">
            <v>39680</v>
          </cell>
        </row>
        <row r="124">
          <cell r="A124" t="str">
            <v>DW-1516-120-1633-0107</v>
          </cell>
          <cell r="B124" t="str">
            <v>SINGLE LINE DIAGRAM - SS10 LIGHTING &amp; SMALL POWER PANEL</v>
          </cell>
          <cell r="C124">
            <v>120</v>
          </cell>
          <cell r="D124" t="str">
            <v>ELECTRICAL</v>
          </cell>
          <cell r="E124">
            <v>4.2789901583226359E-4</v>
          </cell>
          <cell r="F124">
            <v>39680</v>
          </cell>
        </row>
        <row r="125">
          <cell r="A125" t="str">
            <v>DW-1516-120-1633-0108</v>
          </cell>
          <cell r="B125" t="str">
            <v>SINGLE LINE DIAGRAM - SS10 EMERGENCY LIGHTING &amp; SMALL POWER PANEL</v>
          </cell>
          <cell r="C125">
            <v>120</v>
          </cell>
          <cell r="D125" t="str">
            <v>ELECTRICAL</v>
          </cell>
          <cell r="E125">
            <v>4.2789901583226359E-4</v>
          </cell>
          <cell r="F125">
            <v>39680</v>
          </cell>
        </row>
        <row r="126">
          <cell r="A126" t="str">
            <v>DW-1516-120-1633-0109</v>
          </cell>
          <cell r="B126" t="str">
            <v>SINGLE LINE DIAGRAM - SS10 230V AC UPS  PANEL</v>
          </cell>
          <cell r="C126">
            <v>120</v>
          </cell>
          <cell r="D126" t="str">
            <v>ELECTRICAL</v>
          </cell>
          <cell r="E126">
            <v>4.2789901583226359E-4</v>
          </cell>
          <cell r="F126">
            <v>39680</v>
          </cell>
        </row>
        <row r="127">
          <cell r="A127" t="str">
            <v>DW-1516-120-1633-0110</v>
          </cell>
          <cell r="B127" t="str">
            <v>SINGLE LINE DIAGRAM - SS10 48V DC UPS</v>
          </cell>
          <cell r="C127">
            <v>120</v>
          </cell>
          <cell r="D127" t="str">
            <v>ELECTRICAL</v>
          </cell>
          <cell r="E127">
            <v>4.2789901583226359E-4</v>
          </cell>
          <cell r="F127">
            <v>39711</v>
          </cell>
        </row>
        <row r="128">
          <cell r="A128" t="str">
            <v>DW-1516-120-1633-0161</v>
          </cell>
          <cell r="B128" t="str">
            <v>SUBSTATION ELECTRICAL EQUIPMENT PLAN SS1</v>
          </cell>
          <cell r="C128">
            <v>120</v>
          </cell>
          <cell r="D128" t="str">
            <v>ELECTRICAL</v>
          </cell>
          <cell r="E128">
            <v>4.2789901583226359E-4</v>
          </cell>
          <cell r="F128">
            <v>39680</v>
          </cell>
        </row>
        <row r="129">
          <cell r="A129" t="str">
            <v>DW-1516-120-1633-0162</v>
          </cell>
          <cell r="B129" t="str">
            <v>SUBSTATION ELECTRICAL EQUIPMENT PLAN SS2</v>
          </cell>
          <cell r="C129">
            <v>120</v>
          </cell>
          <cell r="D129" t="str">
            <v>ELECTRICAL</v>
          </cell>
          <cell r="E129">
            <v>4.2789901583226359E-4</v>
          </cell>
          <cell r="F129">
            <v>39618</v>
          </cell>
        </row>
        <row r="130">
          <cell r="A130" t="str">
            <v>DW-1516-120-1633-0163</v>
          </cell>
          <cell r="B130" t="str">
            <v>SUBSTATION ELECTRICAL EQUIPMENT PLAN SS3</v>
          </cell>
          <cell r="C130">
            <v>120</v>
          </cell>
          <cell r="D130" t="str">
            <v>ELECTRICAL</v>
          </cell>
          <cell r="E130">
            <v>4.2789901583226359E-4</v>
          </cell>
          <cell r="F130">
            <v>39618</v>
          </cell>
        </row>
        <row r="131">
          <cell r="A131" t="str">
            <v>DW-1516-120-1633-0164</v>
          </cell>
          <cell r="B131" t="str">
            <v>SUBSTATION ELECTRICAL EQUIPMENT PLAN SS4</v>
          </cell>
          <cell r="C131">
            <v>120</v>
          </cell>
          <cell r="D131" t="str">
            <v>ELECTRICAL</v>
          </cell>
          <cell r="E131">
            <v>4.2789901583226359E-4</v>
          </cell>
          <cell r="F131">
            <v>39618</v>
          </cell>
        </row>
        <row r="132">
          <cell r="A132" t="str">
            <v>DW-1516-120-1633-0165</v>
          </cell>
          <cell r="B132" t="str">
            <v>SUBSTATION ELECTRICAL EQUIPMENT PLAN SS5</v>
          </cell>
          <cell r="C132">
            <v>120</v>
          </cell>
          <cell r="D132" t="str">
            <v>ELECTRICAL</v>
          </cell>
          <cell r="E132">
            <v>4.2789901583226359E-4</v>
          </cell>
          <cell r="F132">
            <v>39618</v>
          </cell>
        </row>
        <row r="133">
          <cell r="A133" t="str">
            <v>DW-1516-120-1633-0166</v>
          </cell>
          <cell r="B133" t="str">
            <v>SUBSTATION  ELECTRICAL EQUIPMENT PLAN SS6</v>
          </cell>
          <cell r="C133">
            <v>120</v>
          </cell>
          <cell r="D133" t="str">
            <v>ELECTRICAL</v>
          </cell>
          <cell r="E133">
            <v>4.2789901583226359E-4</v>
          </cell>
          <cell r="F133">
            <v>39618</v>
          </cell>
        </row>
        <row r="134">
          <cell r="A134" t="str">
            <v>DW-1516-120-1633-0168</v>
          </cell>
          <cell r="B134" t="str">
            <v>SUBSTATION ELECTRICAL EQUIPMENT PLAN SS8</v>
          </cell>
          <cell r="C134">
            <v>120</v>
          </cell>
          <cell r="D134" t="str">
            <v>ELECTRICAL</v>
          </cell>
          <cell r="E134">
            <v>4.2789901583226359E-4</v>
          </cell>
          <cell r="F134">
            <v>39618</v>
          </cell>
        </row>
        <row r="135">
          <cell r="A135" t="str">
            <v>DW-1516-120-1633-0169</v>
          </cell>
          <cell r="B135" t="str">
            <v>SUBSTATION ELECTRICAL EQUIPMENT PLAN SS9</v>
          </cell>
          <cell r="C135">
            <v>120</v>
          </cell>
          <cell r="D135" t="str">
            <v>ELECTRICAL</v>
          </cell>
          <cell r="E135">
            <v>4.2789901583226359E-4</v>
          </cell>
          <cell r="F135">
            <v>39618</v>
          </cell>
        </row>
        <row r="136">
          <cell r="A136" t="str">
            <v>DW-1516-120-1633-0170</v>
          </cell>
          <cell r="B136" t="str">
            <v>SUBSTATION ELECTRICAL EQUIPMENT PLAN SS10</v>
          </cell>
          <cell r="C136">
            <v>120</v>
          </cell>
          <cell r="D136" t="str">
            <v>ELECTRICAL</v>
          </cell>
          <cell r="E136">
            <v>4.2789901583226359E-4</v>
          </cell>
          <cell r="F136">
            <v>39618</v>
          </cell>
        </row>
        <row r="137">
          <cell r="A137" t="str">
            <v>DW-1516-120-1635-0012</v>
          </cell>
          <cell r="B137" t="str">
            <v>CAPACITOR BANKS  CONTROL PANELS SPECIFICATION AND INTERNAL ARRANGEMENT</v>
          </cell>
          <cell r="C137">
            <v>120</v>
          </cell>
          <cell r="D137" t="str">
            <v>ELECTRICAL</v>
          </cell>
          <cell r="E137">
            <v>4.2789901583226359E-4</v>
          </cell>
          <cell r="F137">
            <v>39892</v>
          </cell>
        </row>
        <row r="138">
          <cell r="A138" t="str">
            <v>DW-1516-120-1635-0016</v>
          </cell>
          <cell r="B138" t="str">
            <v>SINGLE LINE DIAGRAM FOR CAPACITOR BANKS</v>
          </cell>
          <cell r="C138">
            <v>120</v>
          </cell>
          <cell r="D138" t="str">
            <v>ELECTRICAL</v>
          </cell>
          <cell r="E138">
            <v>4.2789901583226359E-4</v>
          </cell>
          <cell r="F138">
            <v>39953</v>
          </cell>
        </row>
        <row r="139">
          <cell r="A139" t="str">
            <v>DW-1516-120-1635-0017</v>
          </cell>
          <cell r="B139" t="str">
            <v>INTERCONNECTION DIAGRAM  FOR  CAPACITOR BANKS</v>
          </cell>
          <cell r="C139">
            <v>120</v>
          </cell>
          <cell r="D139" t="str">
            <v>ELECTRICAL</v>
          </cell>
          <cell r="E139">
            <v>4.2789901583226359E-4</v>
          </cell>
          <cell r="F139">
            <v>39953</v>
          </cell>
        </row>
        <row r="140">
          <cell r="A140" t="str">
            <v>DW-1516-120-1636-0001</v>
          </cell>
          <cell r="B140" t="str">
            <v>MOTOR STARTING AND CONTROL DIAGRAM</v>
          </cell>
          <cell r="C140">
            <v>120</v>
          </cell>
          <cell r="D140" t="str">
            <v>ELECTRICAL</v>
          </cell>
          <cell r="E140">
            <v>4.2789901583226359E-4</v>
          </cell>
          <cell r="F140">
            <v>39742</v>
          </cell>
        </row>
        <row r="141">
          <cell r="A141" t="str">
            <v>DW-1516-120-1636-0002</v>
          </cell>
          <cell r="B141" t="str">
            <v>TYPICAL PROTECTION SCHEME</v>
          </cell>
          <cell r="C141">
            <v>120</v>
          </cell>
          <cell r="D141" t="str">
            <v>ELECTRICAL</v>
          </cell>
          <cell r="E141">
            <v>4.2789901583226359E-4</v>
          </cell>
          <cell r="F141">
            <v>39742</v>
          </cell>
        </row>
        <row r="142">
          <cell r="A142" t="str">
            <v>DW-1516-120-1636-0003</v>
          </cell>
          <cell r="B142" t="str">
            <v>CABLE LIST SS1</v>
          </cell>
          <cell r="C142">
            <v>120</v>
          </cell>
          <cell r="D142" t="str">
            <v>ELECTRICAL</v>
          </cell>
          <cell r="E142">
            <v>4.2789901583226359E-4</v>
          </cell>
          <cell r="F142">
            <v>39772</v>
          </cell>
        </row>
        <row r="143">
          <cell r="A143" t="str">
            <v>DW-1516-120-1636-0004</v>
          </cell>
          <cell r="B143" t="str">
            <v>CABLE LIST SS2</v>
          </cell>
          <cell r="C143">
            <v>120</v>
          </cell>
          <cell r="D143" t="str">
            <v>ELECTRICAL</v>
          </cell>
          <cell r="E143">
            <v>4.2789901583226359E-4</v>
          </cell>
          <cell r="F143">
            <v>39772</v>
          </cell>
        </row>
        <row r="144">
          <cell r="A144" t="str">
            <v>DW-1516-120-1636-0005</v>
          </cell>
          <cell r="B144" t="str">
            <v>CABLE LIST SS3</v>
          </cell>
          <cell r="C144">
            <v>120</v>
          </cell>
          <cell r="D144" t="str">
            <v>ELECTRICAL</v>
          </cell>
          <cell r="E144">
            <v>4.2789901583226359E-4</v>
          </cell>
          <cell r="F144">
            <v>39772</v>
          </cell>
        </row>
        <row r="145">
          <cell r="A145" t="str">
            <v>DW-1516-120-1636-0006</v>
          </cell>
          <cell r="B145" t="str">
            <v>CABLE LIST SS4</v>
          </cell>
          <cell r="C145">
            <v>120</v>
          </cell>
          <cell r="D145" t="str">
            <v>ELECTRICAL</v>
          </cell>
          <cell r="E145">
            <v>4.2789901583226359E-4</v>
          </cell>
          <cell r="F145">
            <v>39772</v>
          </cell>
        </row>
        <row r="146">
          <cell r="A146" t="str">
            <v>DW-1516-120-1636-0007</v>
          </cell>
          <cell r="B146" t="str">
            <v>CABLE LIST SS5</v>
          </cell>
          <cell r="C146">
            <v>120</v>
          </cell>
          <cell r="D146" t="str">
            <v>ELECTRICAL</v>
          </cell>
          <cell r="E146">
            <v>4.2789901583226359E-4</v>
          </cell>
          <cell r="F146">
            <v>39772</v>
          </cell>
        </row>
        <row r="147">
          <cell r="A147" t="str">
            <v>DW-1516-120-1636-0008</v>
          </cell>
          <cell r="B147" t="str">
            <v>CABLE LIST SS6</v>
          </cell>
          <cell r="C147">
            <v>120</v>
          </cell>
          <cell r="D147" t="str">
            <v>ELECTRICAL</v>
          </cell>
          <cell r="E147">
            <v>4.2789901583226359E-4</v>
          </cell>
          <cell r="F147">
            <v>39772</v>
          </cell>
        </row>
        <row r="148">
          <cell r="A148" t="str">
            <v>DW-1516-120-1636-0009</v>
          </cell>
          <cell r="B148" t="str">
            <v>CABLE LIST SS8</v>
          </cell>
          <cell r="C148">
            <v>120</v>
          </cell>
          <cell r="D148" t="str">
            <v>ELECTRICAL</v>
          </cell>
          <cell r="E148">
            <v>4.2789901583226359E-4</v>
          </cell>
          <cell r="F148">
            <v>39772</v>
          </cell>
        </row>
        <row r="149">
          <cell r="A149" t="str">
            <v>DW-1516-120-1636-0010</v>
          </cell>
          <cell r="B149" t="str">
            <v>CABLE LIST SS9</v>
          </cell>
          <cell r="C149">
            <v>120</v>
          </cell>
          <cell r="D149" t="str">
            <v>ELECTRICAL</v>
          </cell>
          <cell r="E149">
            <v>4.2789901583226359E-4</v>
          </cell>
          <cell r="F149">
            <v>39772</v>
          </cell>
        </row>
        <row r="150">
          <cell r="A150" t="str">
            <v>DW-1516-120-1636-0011</v>
          </cell>
          <cell r="B150" t="str">
            <v>CABLE LIST SS10</v>
          </cell>
          <cell r="C150">
            <v>120</v>
          </cell>
          <cell r="D150" t="str">
            <v>ELECTRICAL</v>
          </cell>
          <cell r="E150">
            <v>4.2789901583226359E-4</v>
          </cell>
          <cell r="F150">
            <v>39772</v>
          </cell>
        </row>
        <row r="151">
          <cell r="A151" t="str">
            <v>DW-1516-120-1636-0012</v>
          </cell>
          <cell r="B151" t="str">
            <v>CABLE DRUM SCHEDULE</v>
          </cell>
          <cell r="C151">
            <v>120</v>
          </cell>
          <cell r="D151" t="str">
            <v>ELECTRICAL</v>
          </cell>
          <cell r="E151">
            <v>4.2789901583226359E-4</v>
          </cell>
          <cell r="F151">
            <v>39984</v>
          </cell>
        </row>
        <row r="152">
          <cell r="A152" t="str">
            <v>DW-1516-120-1636-0013</v>
          </cell>
          <cell r="B152" t="str">
            <v>CABLE CONNECTION SCHEDULE</v>
          </cell>
          <cell r="C152">
            <v>120</v>
          </cell>
          <cell r="D152" t="str">
            <v>ELECTRICAL</v>
          </cell>
          <cell r="E152">
            <v>4.2789901583226359E-4</v>
          </cell>
          <cell r="F152">
            <v>39984</v>
          </cell>
        </row>
        <row r="153">
          <cell r="A153" t="str">
            <v>DW-1516-120-1636-0014</v>
          </cell>
          <cell r="B153" t="str">
            <v>U/G DUCT BANK &amp; TRENCH SECTION SCHEDULE  AREA</v>
          </cell>
          <cell r="C153">
            <v>120</v>
          </cell>
          <cell r="D153" t="str">
            <v>ELECTRICAL</v>
          </cell>
          <cell r="E153">
            <v>4.2789901583226359E-4</v>
          </cell>
          <cell r="F153">
            <v>39772</v>
          </cell>
        </row>
        <row r="154">
          <cell r="A154" t="str">
            <v>DW-1516-120-1636-0015</v>
          </cell>
          <cell r="B154" t="str">
            <v>EIS SIGNAL SCHEDULE</v>
          </cell>
          <cell r="C154">
            <v>120</v>
          </cell>
          <cell r="D154" t="str">
            <v>ELECTRICAL</v>
          </cell>
          <cell r="E154">
            <v>4.2789901583226359E-4</v>
          </cell>
          <cell r="F154">
            <v>39984</v>
          </cell>
        </row>
        <row r="155">
          <cell r="A155" t="str">
            <v>DW-1516-120-1636-0016</v>
          </cell>
          <cell r="B155" t="str">
            <v>LOAD SHEDDING SCHEDULE</v>
          </cell>
          <cell r="C155">
            <v>120</v>
          </cell>
          <cell r="D155" t="str">
            <v>ELECTRICAL</v>
          </cell>
          <cell r="E155">
            <v>4.2789901583226359E-4</v>
          </cell>
          <cell r="F155">
            <v>39984</v>
          </cell>
        </row>
        <row r="156">
          <cell r="A156" t="str">
            <v>DW-1516-120-1636-0017</v>
          </cell>
          <cell r="B156" t="str">
            <v>INTERCONNECTION DIAGRAM-SS1 33KV SWITCHGEAR</v>
          </cell>
          <cell r="C156">
            <v>120</v>
          </cell>
          <cell r="D156" t="str">
            <v>ELECTRICAL</v>
          </cell>
          <cell r="E156">
            <v>4.2789901583226359E-4</v>
          </cell>
          <cell r="F156">
            <v>39953</v>
          </cell>
        </row>
        <row r="157">
          <cell r="A157" t="str">
            <v>DW-1516-120-1636-0018</v>
          </cell>
          <cell r="B157" t="str">
            <v>INTERCONNECTION DIAGRAM-SS1 6KV SWITCHGEAR</v>
          </cell>
          <cell r="C157">
            <v>120</v>
          </cell>
          <cell r="D157" t="str">
            <v>ELECTRICAL</v>
          </cell>
          <cell r="E157">
            <v>4.2789901583226359E-4</v>
          </cell>
          <cell r="F157">
            <v>39953</v>
          </cell>
        </row>
        <row r="158">
          <cell r="A158" t="str">
            <v>DW-1516-120-1636-0019</v>
          </cell>
          <cell r="B158" t="str">
            <v>INTERCONNECTION DIAGRAM-SS1 0.4KV NORMAL SWITCHGEAR &amp; MCC</v>
          </cell>
          <cell r="C158">
            <v>120</v>
          </cell>
          <cell r="D158" t="str">
            <v>ELECTRICAL</v>
          </cell>
          <cell r="E158">
            <v>4.2789901583226359E-4</v>
          </cell>
          <cell r="F158">
            <v>39953</v>
          </cell>
        </row>
        <row r="159">
          <cell r="A159" t="str">
            <v>DW-1516-120-1636-0020</v>
          </cell>
          <cell r="B159" t="str">
            <v>INTERCONNECTION DIAGRAM-SS1 0.4KV EMERGENCY SWITCHGEAR &amp; MCC</v>
          </cell>
          <cell r="C159">
            <v>120</v>
          </cell>
          <cell r="D159" t="str">
            <v>ELECTRICAL</v>
          </cell>
          <cell r="E159">
            <v>4.2789901583226359E-4</v>
          </cell>
          <cell r="F159">
            <v>39953</v>
          </cell>
        </row>
        <row r="160">
          <cell r="A160" t="str">
            <v>DW-1516-120-1636-0021</v>
          </cell>
          <cell r="B160" t="str">
            <v>INTERCONNECTION DIAGRAM-SS1 48V DC &amp; 230V AC UPS</v>
          </cell>
          <cell r="C160">
            <v>120</v>
          </cell>
          <cell r="D160" t="str">
            <v>ELECTRICAL</v>
          </cell>
          <cell r="E160">
            <v>4.2789901583226359E-4</v>
          </cell>
          <cell r="F160">
            <v>39953</v>
          </cell>
        </row>
        <row r="161">
          <cell r="A161" t="str">
            <v>DW-1516-120-1636-0022</v>
          </cell>
          <cell r="B161" t="str">
            <v>INTERCONNECTION DIAGRAM-SS2 6KV SWITCHGEAR</v>
          </cell>
          <cell r="C161">
            <v>120</v>
          </cell>
          <cell r="D161" t="str">
            <v>ELECTRICAL</v>
          </cell>
          <cell r="E161">
            <v>4.2789901583226359E-4</v>
          </cell>
          <cell r="F161">
            <v>39953</v>
          </cell>
        </row>
        <row r="162">
          <cell r="A162" t="str">
            <v>DW-1516-120-1636-0023</v>
          </cell>
          <cell r="B162" t="str">
            <v>INTERCONNECTION DIAGRAM-SS2 0.4KV NORMAL SWITCHGEAR &amp; MCC</v>
          </cell>
          <cell r="C162">
            <v>120</v>
          </cell>
          <cell r="D162" t="str">
            <v>ELECTRICAL</v>
          </cell>
          <cell r="E162">
            <v>4.2789901583226359E-4</v>
          </cell>
          <cell r="F162">
            <v>39953</v>
          </cell>
        </row>
        <row r="163">
          <cell r="A163" t="str">
            <v>DW-1516-120-1636-0024</v>
          </cell>
          <cell r="B163" t="str">
            <v>INTERCONNECTION DIAGRAM-SS2 0.4KV EMERGENCY SWITCHGEAR &amp; MCC</v>
          </cell>
          <cell r="C163">
            <v>120</v>
          </cell>
          <cell r="D163" t="str">
            <v>ELECTRICAL</v>
          </cell>
          <cell r="E163">
            <v>4.2789901583226359E-4</v>
          </cell>
          <cell r="F163">
            <v>39953</v>
          </cell>
        </row>
        <row r="164">
          <cell r="A164" t="str">
            <v>DW-1516-120-1636-0025</v>
          </cell>
          <cell r="B164" t="str">
            <v>INTERCONNECTION DIAGRAM-SS2 48V DC &amp; 230V AC UPS</v>
          </cell>
          <cell r="C164">
            <v>120</v>
          </cell>
          <cell r="D164" t="str">
            <v>ELECTRICAL</v>
          </cell>
          <cell r="E164">
            <v>4.2789901583226359E-4</v>
          </cell>
          <cell r="F164">
            <v>39953</v>
          </cell>
        </row>
        <row r="165">
          <cell r="A165" t="str">
            <v>DW-1516-120-1636-0026</v>
          </cell>
          <cell r="B165" t="str">
            <v>INTERCONNECTION DIAGRAM-SS3 6KV SWITCHGEAR</v>
          </cell>
          <cell r="C165">
            <v>120</v>
          </cell>
          <cell r="D165" t="str">
            <v>ELECTRICAL</v>
          </cell>
          <cell r="E165">
            <v>4.2789901583226359E-4</v>
          </cell>
          <cell r="F165">
            <v>39953</v>
          </cell>
        </row>
        <row r="166">
          <cell r="A166" t="str">
            <v>DW-1516-120-1636-0027</v>
          </cell>
          <cell r="B166" t="str">
            <v>INTERCONNECTION DIAGRAM-SS3 0.4KV NORMAL SWITCHGEAR &amp; MCC</v>
          </cell>
          <cell r="C166">
            <v>120</v>
          </cell>
          <cell r="D166" t="str">
            <v>ELECTRICAL</v>
          </cell>
          <cell r="E166">
            <v>4.2789901583226359E-4</v>
          </cell>
          <cell r="F166">
            <v>39953</v>
          </cell>
        </row>
        <row r="167">
          <cell r="A167" t="str">
            <v>DW-1516-120-1636-0028</v>
          </cell>
          <cell r="B167" t="str">
            <v>INTERCONNECTION DIAGRAM-SS3 0.4KV EMERGENCY SWITCHGEAR &amp; MCC</v>
          </cell>
          <cell r="C167">
            <v>120</v>
          </cell>
          <cell r="D167" t="str">
            <v>ELECTRICAL</v>
          </cell>
          <cell r="E167">
            <v>4.2789901583226359E-4</v>
          </cell>
          <cell r="F167">
            <v>39953</v>
          </cell>
        </row>
        <row r="168">
          <cell r="A168" t="str">
            <v>DW-1516-120-1636-0029</v>
          </cell>
          <cell r="B168" t="str">
            <v>INTERCONNECTION DIAGRAM-SS3 48V DC &amp; 230V AC UPS</v>
          </cell>
          <cell r="C168">
            <v>120</v>
          </cell>
          <cell r="D168" t="str">
            <v>ELECTRICAL</v>
          </cell>
          <cell r="E168">
            <v>4.2789901583226359E-4</v>
          </cell>
          <cell r="F168">
            <v>39953</v>
          </cell>
        </row>
        <row r="169">
          <cell r="A169" t="str">
            <v>DW-1516-120-1636-0030</v>
          </cell>
          <cell r="B169" t="str">
            <v>INTERCONNECTION DIAGRAM-SS4 6KV SWITCHGEAR</v>
          </cell>
          <cell r="C169">
            <v>120</v>
          </cell>
          <cell r="D169" t="str">
            <v>ELECTRICAL</v>
          </cell>
          <cell r="E169">
            <v>4.2789901583226359E-4</v>
          </cell>
          <cell r="F169">
            <v>39953</v>
          </cell>
        </row>
        <row r="170">
          <cell r="A170" t="str">
            <v>DW-1516-120-1636-0031</v>
          </cell>
          <cell r="B170" t="str">
            <v>INTERCONNECTION DIAGRAM-SS4 0.4KV NORMAL SWITCHGEAR &amp; MCC</v>
          </cell>
          <cell r="C170">
            <v>120</v>
          </cell>
          <cell r="D170" t="str">
            <v>ELECTRICAL</v>
          </cell>
          <cell r="E170">
            <v>4.2789901583226359E-4</v>
          </cell>
          <cell r="F170">
            <v>39953</v>
          </cell>
        </row>
        <row r="171">
          <cell r="A171" t="str">
            <v>DW-1516-120-1636-0032</v>
          </cell>
          <cell r="B171" t="str">
            <v>INTERCONNECTION DIAGRAM-SS4 0.4KV EMERGENCY SWITCHGEAR &amp; MCC</v>
          </cell>
          <cell r="C171">
            <v>120</v>
          </cell>
          <cell r="D171" t="str">
            <v>ELECTRICAL</v>
          </cell>
          <cell r="E171">
            <v>4.2789901583226359E-4</v>
          </cell>
          <cell r="F171">
            <v>39953</v>
          </cell>
        </row>
        <row r="172">
          <cell r="A172" t="str">
            <v>DW-1516-120-1636-0033</v>
          </cell>
          <cell r="B172" t="str">
            <v>INTERCONNECTION DIAGRAM-SS4 48V DC &amp; 230V AC UPS</v>
          </cell>
          <cell r="C172">
            <v>120</v>
          </cell>
          <cell r="D172" t="str">
            <v>ELECTRICAL</v>
          </cell>
          <cell r="E172">
            <v>4.2789901583226359E-4</v>
          </cell>
          <cell r="F172">
            <v>39953</v>
          </cell>
        </row>
        <row r="173">
          <cell r="A173" t="str">
            <v>DW-1516-120-1636-0034</v>
          </cell>
          <cell r="B173" t="str">
            <v>INTERCONNECTION DIAGRAM-SS5 6KV SWITCHGEAR</v>
          </cell>
          <cell r="C173">
            <v>120</v>
          </cell>
          <cell r="D173" t="str">
            <v>ELECTRICAL</v>
          </cell>
          <cell r="E173">
            <v>4.2789901583226359E-4</v>
          </cell>
          <cell r="F173">
            <v>39953</v>
          </cell>
        </row>
        <row r="174">
          <cell r="A174" t="str">
            <v>DW-1516-120-1636-0035</v>
          </cell>
          <cell r="B174" t="str">
            <v>INTERCONNECTION DIAGRAM-SS5 0.4KV NORMAL SWITCHGEAR &amp; MCC</v>
          </cell>
          <cell r="C174">
            <v>120</v>
          </cell>
          <cell r="D174" t="str">
            <v>ELECTRICAL</v>
          </cell>
          <cell r="E174">
            <v>4.2789901583226359E-4</v>
          </cell>
          <cell r="F174">
            <v>39953</v>
          </cell>
        </row>
        <row r="175">
          <cell r="A175" t="str">
            <v>DW-1516-120-1636-0036</v>
          </cell>
          <cell r="B175" t="str">
            <v>INTERCONNECTION DIAGRAM-SS5 0.4KV EMERGENCY SWITCHGEAR &amp; MCC</v>
          </cell>
          <cell r="C175">
            <v>120</v>
          </cell>
          <cell r="D175" t="str">
            <v>ELECTRICAL</v>
          </cell>
          <cell r="E175">
            <v>4.2789901583226359E-4</v>
          </cell>
          <cell r="F175">
            <v>39953</v>
          </cell>
        </row>
        <row r="176">
          <cell r="A176" t="str">
            <v>DW-1516-120-1636-0037</v>
          </cell>
          <cell r="B176" t="str">
            <v>INTERCONNECTION DIAGRAM-SS5 48V DC &amp; 230V AC UPS</v>
          </cell>
          <cell r="C176">
            <v>120</v>
          </cell>
          <cell r="D176" t="str">
            <v>ELECTRICAL</v>
          </cell>
          <cell r="E176">
            <v>4.2789901583226359E-4</v>
          </cell>
          <cell r="F176">
            <v>39953</v>
          </cell>
        </row>
        <row r="177">
          <cell r="A177" t="str">
            <v>DW-1516-120-1636-0038</v>
          </cell>
          <cell r="B177" t="str">
            <v>INTERCONNECTION DIAGRAM-SS6 6KV SWITCHGEAR</v>
          </cell>
          <cell r="C177">
            <v>120</v>
          </cell>
          <cell r="D177" t="str">
            <v>ELECTRICAL</v>
          </cell>
          <cell r="E177">
            <v>4.2789901583226359E-4</v>
          </cell>
          <cell r="F177">
            <v>39953</v>
          </cell>
        </row>
        <row r="178">
          <cell r="A178" t="str">
            <v>DW-1516-120-1636-0039</v>
          </cell>
          <cell r="B178" t="str">
            <v>INTERCONNECTION DIAGRAM-SS6 0.4KV NORMAL SWITCHGEAR &amp; MCC</v>
          </cell>
          <cell r="C178">
            <v>120</v>
          </cell>
          <cell r="D178" t="str">
            <v>ELECTRICAL</v>
          </cell>
          <cell r="E178">
            <v>4.2789901583226359E-4</v>
          </cell>
          <cell r="F178">
            <v>39953</v>
          </cell>
        </row>
        <row r="179">
          <cell r="A179" t="str">
            <v>DW-1516-120-1636-0040</v>
          </cell>
          <cell r="B179" t="str">
            <v>INTERCONNECTION DIAGRAM-SS6 0.4KV EMERGENCY SWITCHGEAR &amp; MCC</v>
          </cell>
          <cell r="C179">
            <v>120</v>
          </cell>
          <cell r="D179" t="str">
            <v>ELECTRICAL</v>
          </cell>
          <cell r="E179">
            <v>4.2789901583226359E-4</v>
          </cell>
          <cell r="F179">
            <v>39953</v>
          </cell>
        </row>
        <row r="180">
          <cell r="A180" t="str">
            <v>DW-1516-120-1636-0041</v>
          </cell>
          <cell r="B180" t="str">
            <v>INTERCONNECTION DIAGRAM-SS6 48V DC &amp; 230V AC UPS</v>
          </cell>
          <cell r="C180">
            <v>120</v>
          </cell>
          <cell r="D180" t="str">
            <v>ELECTRICAL</v>
          </cell>
          <cell r="E180">
            <v>4.2789901583226359E-4</v>
          </cell>
          <cell r="F180">
            <v>39953</v>
          </cell>
        </row>
        <row r="181">
          <cell r="A181" t="str">
            <v>DW-1516-120-1636-0042</v>
          </cell>
          <cell r="B181" t="str">
            <v>INTERCONNECTION DIAGRAM-SS8 6KV SWITCHGEAR</v>
          </cell>
          <cell r="C181">
            <v>120</v>
          </cell>
          <cell r="D181" t="str">
            <v>ELECTRICAL</v>
          </cell>
          <cell r="E181">
            <v>4.2789901583226359E-4</v>
          </cell>
          <cell r="F181">
            <v>39953</v>
          </cell>
        </row>
        <row r="182">
          <cell r="A182" t="str">
            <v>DW-1516-120-1636-0043</v>
          </cell>
          <cell r="B182" t="str">
            <v>INTERCONNECTION DIAGRAM-SS8 0.4KV NORMAL SWITCHGEAR &amp; MCC</v>
          </cell>
          <cell r="C182">
            <v>120</v>
          </cell>
          <cell r="D182" t="str">
            <v>ELECTRICAL</v>
          </cell>
          <cell r="E182">
            <v>4.2789901583226359E-4</v>
          </cell>
          <cell r="F182">
            <v>39953</v>
          </cell>
        </row>
        <row r="183">
          <cell r="A183" t="str">
            <v>DW-1516-120-1636-0045</v>
          </cell>
          <cell r="B183" t="str">
            <v>INTERCONNECTION DIAGRAM-SS8 0.4KV EMERGENCY SWITCHGEAR &amp; MCC</v>
          </cell>
          <cell r="C183">
            <v>120</v>
          </cell>
          <cell r="D183" t="str">
            <v>ELECTRICAL</v>
          </cell>
          <cell r="E183">
            <v>4.2789901583226359E-4</v>
          </cell>
          <cell r="F183">
            <v>39953</v>
          </cell>
        </row>
        <row r="184">
          <cell r="A184" t="str">
            <v>DW-1516-120-1636-0046</v>
          </cell>
          <cell r="B184" t="str">
            <v>INTERCONNECTION DIAGRAM-SS8 48V DC &amp; 230V AC UPS</v>
          </cell>
          <cell r="C184">
            <v>120</v>
          </cell>
          <cell r="D184" t="str">
            <v>ELECTRICAL</v>
          </cell>
          <cell r="E184">
            <v>4.2789901583226359E-4</v>
          </cell>
          <cell r="F184">
            <v>39953</v>
          </cell>
        </row>
        <row r="185">
          <cell r="A185" t="str">
            <v>DW-1516-120-1636-0047</v>
          </cell>
          <cell r="B185" t="str">
            <v>INTERCONNECTION DIAGRAM-SS9 6KV SWITCHGEAR</v>
          </cell>
          <cell r="C185">
            <v>120</v>
          </cell>
          <cell r="D185" t="str">
            <v>ELECTRICAL</v>
          </cell>
          <cell r="E185">
            <v>4.2789901583226359E-4</v>
          </cell>
          <cell r="F185">
            <v>39953</v>
          </cell>
        </row>
        <row r="186">
          <cell r="A186" t="str">
            <v>DW-1516-120-1636-0048</v>
          </cell>
          <cell r="B186" t="str">
            <v>INTERCONNECTION DIAGRAM-SS9 0.4KV NORMAL SWITCHGEAR &amp; MCC</v>
          </cell>
          <cell r="C186">
            <v>120</v>
          </cell>
          <cell r="D186" t="str">
            <v>ELECTRICAL</v>
          </cell>
          <cell r="E186">
            <v>4.2789901583226359E-4</v>
          </cell>
          <cell r="F186">
            <v>39953</v>
          </cell>
        </row>
        <row r="187">
          <cell r="A187" t="str">
            <v>DW-1516-120-1636-0049</v>
          </cell>
          <cell r="B187" t="str">
            <v>INTERCONNECTION DIAGRAM-SS9 0.4KV EMERGENCY SWITCHGEAR &amp; MCC</v>
          </cell>
          <cell r="C187">
            <v>120</v>
          </cell>
          <cell r="D187" t="str">
            <v>ELECTRICAL</v>
          </cell>
          <cell r="E187">
            <v>4.2789901583226359E-4</v>
          </cell>
          <cell r="F187">
            <v>39953</v>
          </cell>
        </row>
        <row r="188">
          <cell r="A188" t="str">
            <v>DW-1516-120-1636-0050</v>
          </cell>
          <cell r="B188" t="str">
            <v>INTERCONNECTION DIAGRAM-SS9 48V DC &amp; 230V AC UPS</v>
          </cell>
          <cell r="C188">
            <v>120</v>
          </cell>
          <cell r="D188" t="str">
            <v>ELECTRICAL</v>
          </cell>
          <cell r="E188">
            <v>4.2789901583226359E-4</v>
          </cell>
          <cell r="F188">
            <v>39953</v>
          </cell>
        </row>
        <row r="189">
          <cell r="A189" t="str">
            <v>DW-1516-120-1636-0051</v>
          </cell>
          <cell r="B189" t="str">
            <v>INTERCONNECTION DIAGRAM-SS10  6KV SWITCHGEAR</v>
          </cell>
          <cell r="C189">
            <v>120</v>
          </cell>
          <cell r="D189" t="str">
            <v>ELECTRICAL</v>
          </cell>
          <cell r="E189">
            <v>4.2789901583226359E-4</v>
          </cell>
          <cell r="F189">
            <v>39953</v>
          </cell>
        </row>
        <row r="190">
          <cell r="A190" t="str">
            <v>DW-1516-120-1636-0052</v>
          </cell>
          <cell r="B190" t="str">
            <v>INTERCONNECTION DIAGRAM-SS10  0.4KV NORMAL SWITCHGEAR &amp; MCC</v>
          </cell>
          <cell r="C190">
            <v>120</v>
          </cell>
          <cell r="D190" t="str">
            <v>ELECTRICAL</v>
          </cell>
          <cell r="E190">
            <v>4.2789901583226359E-4</v>
          </cell>
          <cell r="F190">
            <v>39953</v>
          </cell>
        </row>
        <row r="191">
          <cell r="A191" t="str">
            <v>DW-1516-120-1636-0053</v>
          </cell>
          <cell r="B191" t="str">
            <v>INTERCONNECTION DIAGRAM-SS10  0.4KV EMERGENCY SWITCHGEAR &amp; MCC</v>
          </cell>
          <cell r="C191">
            <v>120</v>
          </cell>
          <cell r="D191" t="str">
            <v>ELECTRICAL</v>
          </cell>
          <cell r="E191">
            <v>4.2789901583226359E-4</v>
          </cell>
          <cell r="F191">
            <v>39953</v>
          </cell>
        </row>
        <row r="192">
          <cell r="A192" t="str">
            <v>DW-1516-120-1636-0054</v>
          </cell>
          <cell r="B192" t="str">
            <v>INTERCONNECTION DIAGRAM-SS10  48V DC &amp; 230V AC UPS</v>
          </cell>
          <cell r="C192">
            <v>120</v>
          </cell>
          <cell r="D192" t="str">
            <v>ELECTRICAL</v>
          </cell>
          <cell r="E192">
            <v>4.2789901583226359E-4</v>
          </cell>
          <cell r="F192">
            <v>39953</v>
          </cell>
        </row>
        <row r="193">
          <cell r="A193" t="str">
            <v>DW-1516-120-1636-0055</v>
          </cell>
          <cell r="B193" t="str">
            <v>TYPICAL MOTOR STARTER CONTROL (33KV, 6KV AND 400V)</v>
          </cell>
          <cell r="C193">
            <v>120</v>
          </cell>
          <cell r="D193" t="str">
            <v>ELECTRICAL</v>
          </cell>
          <cell r="E193">
            <v>4.2789901583226359E-4</v>
          </cell>
          <cell r="F193">
            <v>39711</v>
          </cell>
        </row>
        <row r="194">
          <cell r="A194" t="str">
            <v>DW-1516-120-1636-0056</v>
          </cell>
          <cell r="B194" t="str">
            <v>TYPICAL PROTECTION SCHEMES(33KV, 6KV AND 400V)</v>
          </cell>
          <cell r="C194">
            <v>120</v>
          </cell>
          <cell r="D194" t="str">
            <v>ELECTRICAL</v>
          </cell>
          <cell r="E194">
            <v>4.2789901583226359E-4</v>
          </cell>
          <cell r="F194">
            <v>39711</v>
          </cell>
        </row>
        <row r="195">
          <cell r="A195" t="str">
            <v>DW-1516-120-1636-0057</v>
          </cell>
          <cell r="B195" t="str">
            <v>LOGIC DIAGRAM FOR  33KV SWITCHGEARS</v>
          </cell>
          <cell r="C195">
            <v>120</v>
          </cell>
          <cell r="D195" t="str">
            <v>ELECTRICAL</v>
          </cell>
          <cell r="E195">
            <v>4.2789901583226359E-4</v>
          </cell>
          <cell r="F195">
            <v>39953</v>
          </cell>
        </row>
        <row r="196">
          <cell r="A196" t="str">
            <v>DW-1516-120-1636-0058</v>
          </cell>
          <cell r="B196" t="str">
            <v>LOGIC DIAGRAM FOR  6KV SWITCHGEARS SS1 MAIN</v>
          </cell>
          <cell r="C196">
            <v>120</v>
          </cell>
          <cell r="D196" t="str">
            <v>ELECTRICAL</v>
          </cell>
          <cell r="E196">
            <v>4.2789901583226359E-4</v>
          </cell>
          <cell r="F196">
            <v>39892</v>
          </cell>
        </row>
        <row r="197">
          <cell r="A197" t="str">
            <v>DW-1516-120-1636-0059</v>
          </cell>
          <cell r="B197" t="str">
            <v>LOGIC DIAGRAM FOR  6KV SWITCHGEARS SS1 FEEDER A</v>
          </cell>
          <cell r="C197">
            <v>120</v>
          </cell>
          <cell r="D197" t="str">
            <v>ELECTRICAL</v>
          </cell>
          <cell r="E197">
            <v>4.2789901583226359E-4</v>
          </cell>
          <cell r="F197">
            <v>39892</v>
          </cell>
        </row>
        <row r="198">
          <cell r="A198" t="str">
            <v>DW-1516-120-1636-0060</v>
          </cell>
          <cell r="B198" t="str">
            <v>LOGIC DIAGRAM FOR  6KV SWITCHGEARS SS1 FEEDER B</v>
          </cell>
          <cell r="C198">
            <v>120</v>
          </cell>
          <cell r="D198" t="str">
            <v>ELECTRICAL</v>
          </cell>
          <cell r="E198">
            <v>4.2789901583226359E-4</v>
          </cell>
          <cell r="F198">
            <v>39892</v>
          </cell>
        </row>
        <row r="199">
          <cell r="A199" t="str">
            <v>DW-1516-120-1636-0061</v>
          </cell>
          <cell r="B199" t="str">
            <v>LOGIC DIAGRAM FOR  0.4KV SWITCHGEARS SS1 MAIN</v>
          </cell>
          <cell r="C199">
            <v>120</v>
          </cell>
          <cell r="D199" t="str">
            <v>ELECTRICAL</v>
          </cell>
          <cell r="E199">
            <v>4.2789901583226359E-4</v>
          </cell>
          <cell r="F199">
            <v>39892</v>
          </cell>
        </row>
        <row r="200">
          <cell r="A200" t="str">
            <v>DW-1516-120-1636-0062</v>
          </cell>
          <cell r="B200" t="str">
            <v>LOGIC DIAGRAM FOR  0.4KV SWITCHGEARS SS1 FEEDER</v>
          </cell>
          <cell r="C200">
            <v>120</v>
          </cell>
          <cell r="D200" t="str">
            <v>ELECTRICAL</v>
          </cell>
          <cell r="E200">
            <v>4.2789901583226359E-4</v>
          </cell>
          <cell r="F200">
            <v>39892</v>
          </cell>
        </row>
        <row r="201">
          <cell r="A201" t="str">
            <v>DW-1516-120-1636-0063</v>
          </cell>
          <cell r="B201" t="str">
            <v>LOGIC DIAGRAM FOR  0.4KV EMERGENCY MAIN SS1</v>
          </cell>
          <cell r="C201">
            <v>120</v>
          </cell>
          <cell r="D201" t="str">
            <v>ELECTRICAL</v>
          </cell>
          <cell r="E201">
            <v>4.2789901583226359E-4</v>
          </cell>
          <cell r="F201">
            <v>39892</v>
          </cell>
        </row>
        <row r="202">
          <cell r="A202" t="str">
            <v>DW-1516-120-1636-0064</v>
          </cell>
          <cell r="B202" t="str">
            <v>LOGIC DIAGRAM FOR  0.4KV EMERGENCY  FEEDERSS1</v>
          </cell>
          <cell r="C202">
            <v>120</v>
          </cell>
          <cell r="D202" t="str">
            <v>ELECTRICAL</v>
          </cell>
          <cell r="E202">
            <v>4.2789901583226359E-4</v>
          </cell>
          <cell r="F202">
            <v>39892</v>
          </cell>
        </row>
        <row r="203">
          <cell r="A203" t="str">
            <v>DW-1516-120-1636-0065</v>
          </cell>
          <cell r="B203" t="str">
            <v>LOGIC DIAGRAM FOR  6KV SWITCHGEARS SS2 MAIN</v>
          </cell>
          <cell r="C203">
            <v>120</v>
          </cell>
          <cell r="D203" t="str">
            <v>ELECTRICAL</v>
          </cell>
          <cell r="E203">
            <v>4.2789901583226359E-4</v>
          </cell>
          <cell r="F203">
            <v>39892</v>
          </cell>
        </row>
        <row r="204">
          <cell r="A204" t="str">
            <v>DW-1516-120-1636-0066</v>
          </cell>
          <cell r="B204" t="str">
            <v>LOGIC DIAGRAM FOR  6KV SWITCHGEARS SS2 FEEDER A</v>
          </cell>
          <cell r="C204">
            <v>120</v>
          </cell>
          <cell r="D204" t="str">
            <v>ELECTRICAL</v>
          </cell>
          <cell r="E204">
            <v>4.2789901583226359E-4</v>
          </cell>
          <cell r="F204">
            <v>39892</v>
          </cell>
        </row>
        <row r="205">
          <cell r="A205" t="str">
            <v>DW-1516-120-1636-0067</v>
          </cell>
          <cell r="B205" t="str">
            <v>LOGIC DIAGRAM FOR  6KV SWITCHGEARS SS2 FEEDER B</v>
          </cell>
          <cell r="C205">
            <v>120</v>
          </cell>
          <cell r="D205" t="str">
            <v>ELECTRICAL</v>
          </cell>
          <cell r="E205">
            <v>4.2789901583226359E-4</v>
          </cell>
          <cell r="F205">
            <v>39892</v>
          </cell>
        </row>
        <row r="206">
          <cell r="A206" t="str">
            <v>DW-1516-120-1636-0068</v>
          </cell>
          <cell r="B206" t="str">
            <v>LOGIC DIAGRAM FOR  0.4KV SWITCHGEARS SS2 MAIN</v>
          </cell>
          <cell r="C206">
            <v>120</v>
          </cell>
          <cell r="D206" t="str">
            <v>ELECTRICAL</v>
          </cell>
          <cell r="E206">
            <v>4.2789901583226359E-4</v>
          </cell>
          <cell r="F206">
            <v>39892</v>
          </cell>
        </row>
        <row r="207">
          <cell r="A207" t="str">
            <v>DW-1516-120-1636-0069</v>
          </cell>
          <cell r="B207" t="str">
            <v>LOGIC DIAGRAM FOR  0.4KV SWITCHGEARS SS2 FEEDER</v>
          </cell>
          <cell r="C207">
            <v>120</v>
          </cell>
          <cell r="D207" t="str">
            <v>ELECTRICAL</v>
          </cell>
          <cell r="E207">
            <v>4.2789901583226359E-4</v>
          </cell>
          <cell r="F207">
            <v>39892</v>
          </cell>
        </row>
        <row r="208">
          <cell r="A208" t="str">
            <v>DW-1516-120-1636-0070</v>
          </cell>
          <cell r="B208" t="str">
            <v>LOGIC DIAGRAM FOR  0.4KV EMERGENCY MAIN SS2</v>
          </cell>
          <cell r="C208">
            <v>120</v>
          </cell>
          <cell r="D208" t="str">
            <v>ELECTRICAL</v>
          </cell>
          <cell r="E208">
            <v>4.2789901583226359E-4</v>
          </cell>
          <cell r="F208">
            <v>39892</v>
          </cell>
        </row>
        <row r="209">
          <cell r="A209" t="str">
            <v>DW-1516-120-1636-0071</v>
          </cell>
          <cell r="B209" t="str">
            <v>LOGIC DIAGRAM FOR  0.4KV EMERGENCY  FEEDERSS2</v>
          </cell>
          <cell r="C209">
            <v>120</v>
          </cell>
          <cell r="D209" t="str">
            <v>ELECTRICAL</v>
          </cell>
          <cell r="E209">
            <v>4.2789901583226359E-4</v>
          </cell>
          <cell r="F209">
            <v>39892</v>
          </cell>
        </row>
        <row r="210">
          <cell r="A210" t="str">
            <v>DW-1516-120-1636-0072</v>
          </cell>
          <cell r="B210" t="str">
            <v>LOGIC DIAGRAM FOR  6KV SWITCHGEARS SS3 MAIN</v>
          </cell>
          <cell r="C210">
            <v>120</v>
          </cell>
          <cell r="D210" t="str">
            <v>ELECTRICAL</v>
          </cell>
          <cell r="E210">
            <v>4.2789901583226359E-4</v>
          </cell>
          <cell r="F210">
            <v>39892</v>
          </cell>
        </row>
        <row r="211">
          <cell r="A211" t="str">
            <v>DW-1516-120-1636-0073</v>
          </cell>
          <cell r="B211" t="str">
            <v>LOGIC DIAGRAM FOR  6KV SWITCHGEARS SS3 FEEDER A</v>
          </cell>
          <cell r="C211">
            <v>120</v>
          </cell>
          <cell r="D211" t="str">
            <v>ELECTRICAL</v>
          </cell>
          <cell r="E211">
            <v>4.2789901583226359E-4</v>
          </cell>
          <cell r="F211">
            <v>39892</v>
          </cell>
        </row>
        <row r="212">
          <cell r="A212" t="str">
            <v>DW-1516-120-1636-0074</v>
          </cell>
          <cell r="B212" t="str">
            <v>LOGIC DIAGRAM FOR  6KV SWITCHGEARS SS3 FEEDER B</v>
          </cell>
          <cell r="C212">
            <v>120</v>
          </cell>
          <cell r="D212" t="str">
            <v>ELECTRICAL</v>
          </cell>
          <cell r="E212">
            <v>4.2789901583226359E-4</v>
          </cell>
          <cell r="F212">
            <v>39892</v>
          </cell>
        </row>
        <row r="213">
          <cell r="A213" t="str">
            <v>DW-1516-120-1636-0075</v>
          </cell>
          <cell r="B213" t="str">
            <v>LOGIC DIAGRAM FOR  0.4KV SWITCHGEARS SS3 MAIN</v>
          </cell>
          <cell r="C213">
            <v>120</v>
          </cell>
          <cell r="D213" t="str">
            <v>ELECTRICAL</v>
          </cell>
          <cell r="E213">
            <v>4.2789901583226359E-4</v>
          </cell>
          <cell r="F213">
            <v>39892</v>
          </cell>
        </row>
        <row r="214">
          <cell r="A214" t="str">
            <v>DW-1516-120-1636-0076</v>
          </cell>
          <cell r="B214" t="str">
            <v>LOGIC DIAGRAM FOR  0.4KV SWITCHGEARS SS3 FEEDER</v>
          </cell>
          <cell r="C214">
            <v>120</v>
          </cell>
          <cell r="D214" t="str">
            <v>ELECTRICAL</v>
          </cell>
          <cell r="E214">
            <v>4.2789901583226359E-4</v>
          </cell>
          <cell r="F214">
            <v>39892</v>
          </cell>
        </row>
        <row r="215">
          <cell r="A215" t="str">
            <v>DW-1516-120-1636-0077</v>
          </cell>
          <cell r="B215" t="str">
            <v>LOGIC DIAGRAM FOR  0.4KV EMERGENCY MAIN SS3</v>
          </cell>
          <cell r="C215">
            <v>120</v>
          </cell>
          <cell r="D215" t="str">
            <v>ELECTRICAL</v>
          </cell>
          <cell r="E215">
            <v>4.2789901583226359E-4</v>
          </cell>
          <cell r="F215">
            <v>39892</v>
          </cell>
        </row>
        <row r="216">
          <cell r="A216" t="str">
            <v>DW-1516-120-1636-0078</v>
          </cell>
          <cell r="B216" t="str">
            <v>LOGIC DIAGRAM FOR  0.4KV EMERGENCY  FEEDERSS3</v>
          </cell>
          <cell r="C216">
            <v>120</v>
          </cell>
          <cell r="D216" t="str">
            <v>ELECTRICAL</v>
          </cell>
          <cell r="E216">
            <v>4.2789901583226359E-4</v>
          </cell>
          <cell r="F216">
            <v>39892</v>
          </cell>
        </row>
        <row r="217">
          <cell r="A217" t="str">
            <v>DW-1516-120-1636-0079</v>
          </cell>
          <cell r="B217" t="str">
            <v>LOGIC DIAGRAM FOR  6KV SWITCHGEARS SS4 MAIN</v>
          </cell>
          <cell r="C217">
            <v>120</v>
          </cell>
          <cell r="D217" t="str">
            <v>ELECTRICAL</v>
          </cell>
          <cell r="E217">
            <v>4.2789901583226359E-4</v>
          </cell>
          <cell r="F217">
            <v>39892</v>
          </cell>
        </row>
        <row r="218">
          <cell r="A218" t="str">
            <v>DW-1516-120-1636-0080</v>
          </cell>
          <cell r="B218" t="str">
            <v>LOGIC DIAGRAM FOR  6KV SWITCHGEARS SS4 FEEDER A</v>
          </cell>
          <cell r="C218">
            <v>120</v>
          </cell>
          <cell r="D218" t="str">
            <v>ELECTRICAL</v>
          </cell>
          <cell r="E218">
            <v>4.2789901583226359E-4</v>
          </cell>
          <cell r="F218">
            <v>39892</v>
          </cell>
        </row>
        <row r="219">
          <cell r="A219" t="str">
            <v>DW-1516-120-1636-0081</v>
          </cell>
          <cell r="B219" t="str">
            <v>LOGIC DIAGRAM FOR  6KV SWITCHGEARS SS4 FEEDER B</v>
          </cell>
          <cell r="C219">
            <v>120</v>
          </cell>
          <cell r="D219" t="str">
            <v>ELECTRICAL</v>
          </cell>
          <cell r="E219">
            <v>4.2789901583226359E-4</v>
          </cell>
          <cell r="F219">
            <v>39892</v>
          </cell>
        </row>
        <row r="220">
          <cell r="A220" t="str">
            <v>DW-1516-120-1636-0082</v>
          </cell>
          <cell r="B220" t="str">
            <v>LOGIC DIAGRAM FOR  0.4KV SWITCHGEARS SS4 MAIN</v>
          </cell>
          <cell r="C220">
            <v>120</v>
          </cell>
          <cell r="D220" t="str">
            <v>ELECTRICAL</v>
          </cell>
          <cell r="E220">
            <v>4.2789901583226359E-4</v>
          </cell>
          <cell r="F220">
            <v>39892</v>
          </cell>
        </row>
        <row r="221">
          <cell r="A221" t="str">
            <v>DW-1516-120-1636-0083</v>
          </cell>
          <cell r="B221" t="str">
            <v>LOGIC DIAGRAM FOR  0.4KV SWITCHGEARS SS4 FEEDER</v>
          </cell>
          <cell r="C221">
            <v>120</v>
          </cell>
          <cell r="D221" t="str">
            <v>ELECTRICAL</v>
          </cell>
          <cell r="E221">
            <v>4.2789901583226359E-4</v>
          </cell>
          <cell r="F221">
            <v>39892</v>
          </cell>
        </row>
        <row r="222">
          <cell r="A222" t="str">
            <v>DW-1516-120-1636-0084</v>
          </cell>
          <cell r="B222" t="str">
            <v>LOGIC DIAGRAM FOR  0.4KV EMERGENCY MAIN SS4</v>
          </cell>
          <cell r="C222">
            <v>120</v>
          </cell>
          <cell r="D222" t="str">
            <v>ELECTRICAL</v>
          </cell>
          <cell r="E222">
            <v>4.2789901583226359E-4</v>
          </cell>
          <cell r="F222">
            <v>39892</v>
          </cell>
        </row>
        <row r="223">
          <cell r="A223" t="str">
            <v>DW-1516-120-1636-0085</v>
          </cell>
          <cell r="B223" t="str">
            <v>LOGIC DIAGRAM FOR  0.4KV EMERGENCY  FEEDERSS4</v>
          </cell>
          <cell r="C223">
            <v>120</v>
          </cell>
          <cell r="D223" t="str">
            <v>ELECTRICAL</v>
          </cell>
          <cell r="E223">
            <v>4.2789901583226359E-4</v>
          </cell>
          <cell r="F223">
            <v>39892</v>
          </cell>
        </row>
        <row r="224">
          <cell r="A224" t="str">
            <v>DW-1516-120-1636-0086</v>
          </cell>
          <cell r="B224" t="str">
            <v>LOGIC DIAGRAM FOR  6KV SWITCHGEARS SS5 MAIN</v>
          </cell>
          <cell r="C224">
            <v>120</v>
          </cell>
          <cell r="D224" t="str">
            <v>ELECTRICAL</v>
          </cell>
          <cell r="E224">
            <v>4.2789901583226359E-4</v>
          </cell>
          <cell r="F224">
            <v>39892</v>
          </cell>
        </row>
        <row r="225">
          <cell r="A225" t="str">
            <v>DW-1516-120-1636-0087</v>
          </cell>
          <cell r="B225" t="str">
            <v>LOGIC DIAGRAM FOR  6KV SWITCHGEARS SS5 FEEDER A</v>
          </cell>
          <cell r="C225">
            <v>120</v>
          </cell>
          <cell r="D225" t="str">
            <v>ELECTRICAL</v>
          </cell>
          <cell r="E225">
            <v>4.2789901583226359E-4</v>
          </cell>
          <cell r="F225">
            <v>39892</v>
          </cell>
        </row>
        <row r="226">
          <cell r="A226" t="str">
            <v>DW-1516-120-1636-0088</v>
          </cell>
          <cell r="B226" t="str">
            <v>LOGIC DIAGRAM FOR  6KV SWITCHGEARS SS5 FEEDER B</v>
          </cell>
          <cell r="C226">
            <v>120</v>
          </cell>
          <cell r="D226" t="str">
            <v>ELECTRICAL</v>
          </cell>
          <cell r="E226">
            <v>4.2789901583226359E-4</v>
          </cell>
          <cell r="F226">
            <v>39892</v>
          </cell>
        </row>
        <row r="227">
          <cell r="A227" t="str">
            <v>DW-1516-120-1636-0089</v>
          </cell>
          <cell r="B227" t="str">
            <v>LOGIC DIAGRAM FOR  0.4KV SWITCHGEARS SS5 MAIN</v>
          </cell>
          <cell r="C227">
            <v>120</v>
          </cell>
          <cell r="D227" t="str">
            <v>ELECTRICAL</v>
          </cell>
          <cell r="E227">
            <v>4.2789901583226359E-4</v>
          </cell>
          <cell r="F227">
            <v>39892</v>
          </cell>
        </row>
        <row r="228">
          <cell r="A228" t="str">
            <v>DW-1516-120-1636-0090</v>
          </cell>
          <cell r="B228" t="str">
            <v>LOGIC DIAGRAM FOR  0.4KV SWITCHGEARS SS5 FEEDER</v>
          </cell>
          <cell r="C228">
            <v>120</v>
          </cell>
          <cell r="D228" t="str">
            <v>ELECTRICAL</v>
          </cell>
          <cell r="E228">
            <v>4.2789901583226359E-4</v>
          </cell>
          <cell r="F228">
            <v>39892</v>
          </cell>
        </row>
        <row r="229">
          <cell r="A229" t="str">
            <v>DW-1516-120-1636-0091</v>
          </cell>
          <cell r="B229" t="str">
            <v>LOGIC DIAGRAM FOR  0.4KV EMERGENCY MAIN SS5</v>
          </cell>
          <cell r="C229">
            <v>120</v>
          </cell>
          <cell r="D229" t="str">
            <v>ELECTRICAL</v>
          </cell>
          <cell r="E229">
            <v>4.2789901583226359E-4</v>
          </cell>
          <cell r="F229">
            <v>39892</v>
          </cell>
        </row>
        <row r="230">
          <cell r="A230" t="str">
            <v>DW-1516-120-1636-0092</v>
          </cell>
          <cell r="B230" t="str">
            <v>LOGIC DIAGRAM FOR  0.4KV EMERGENCY  FEEDERSS5</v>
          </cell>
          <cell r="C230">
            <v>120</v>
          </cell>
          <cell r="D230" t="str">
            <v>ELECTRICAL</v>
          </cell>
          <cell r="E230">
            <v>4.2789901583226359E-4</v>
          </cell>
          <cell r="F230">
            <v>39892</v>
          </cell>
        </row>
        <row r="231">
          <cell r="A231" t="str">
            <v>DW-1516-120-1636-0093</v>
          </cell>
          <cell r="B231" t="str">
            <v>LOGIC DIAGRAM FOR  6KV SWITCHGEARS SS6 MAIN</v>
          </cell>
          <cell r="C231">
            <v>120</v>
          </cell>
          <cell r="D231" t="str">
            <v>ELECTRICAL</v>
          </cell>
          <cell r="E231">
            <v>4.2789901583226359E-4</v>
          </cell>
          <cell r="F231">
            <v>39892</v>
          </cell>
        </row>
        <row r="232">
          <cell r="A232" t="str">
            <v>DW-1516-120-1636-0094</v>
          </cell>
          <cell r="B232" t="str">
            <v>LOGIC DIAGRAM FOR  6KV SWITCHGEARS SS6 FEEDER A</v>
          </cell>
          <cell r="C232">
            <v>120</v>
          </cell>
          <cell r="D232" t="str">
            <v>ELECTRICAL</v>
          </cell>
          <cell r="E232">
            <v>4.2789901583226359E-4</v>
          </cell>
          <cell r="F232">
            <v>39892</v>
          </cell>
        </row>
        <row r="233">
          <cell r="A233" t="str">
            <v>DW-1516-120-1636-0095</v>
          </cell>
          <cell r="B233" t="str">
            <v>LOGIC DIAGRAM FOR  6KV SWITCHGEARS SS6 FEEDER B</v>
          </cell>
          <cell r="C233">
            <v>120</v>
          </cell>
          <cell r="D233" t="str">
            <v>ELECTRICAL</v>
          </cell>
          <cell r="E233">
            <v>4.2789901583226359E-4</v>
          </cell>
          <cell r="F233">
            <v>39892</v>
          </cell>
        </row>
        <row r="234">
          <cell r="A234" t="str">
            <v>DW-1516-120-1636-0096</v>
          </cell>
          <cell r="B234" t="str">
            <v>LOGIC DIAGRAM FOR  0.4KV SWITCHGEARS SS6 MAIN</v>
          </cell>
          <cell r="C234">
            <v>120</v>
          </cell>
          <cell r="D234" t="str">
            <v>ELECTRICAL</v>
          </cell>
          <cell r="E234">
            <v>4.2789901583226359E-4</v>
          </cell>
          <cell r="F234">
            <v>39892</v>
          </cell>
        </row>
        <row r="235">
          <cell r="A235" t="str">
            <v>DW-1516-120-1636-0097</v>
          </cell>
          <cell r="B235" t="str">
            <v>LOGIC DIAGRAM FOR  0.4KV SWITCHGEARS SS6 FEEDER</v>
          </cell>
          <cell r="C235">
            <v>120</v>
          </cell>
          <cell r="D235" t="str">
            <v>ELECTRICAL</v>
          </cell>
          <cell r="E235">
            <v>4.2789901583226359E-4</v>
          </cell>
          <cell r="F235">
            <v>39892</v>
          </cell>
        </row>
        <row r="236">
          <cell r="A236" t="str">
            <v>DW-1516-120-1636-0098</v>
          </cell>
          <cell r="B236" t="str">
            <v>LOGIC DIAGRAM FOR  0.4KV EMERGENCY MAIN SS6</v>
          </cell>
          <cell r="C236">
            <v>120</v>
          </cell>
          <cell r="D236" t="str">
            <v>ELECTRICAL</v>
          </cell>
          <cell r="E236">
            <v>4.2789901583226359E-4</v>
          </cell>
          <cell r="F236">
            <v>39892</v>
          </cell>
        </row>
        <row r="237">
          <cell r="A237" t="str">
            <v>DW-1516-120-1636-0099</v>
          </cell>
          <cell r="B237" t="str">
            <v>LOGIC DIAGRAM FOR  0.4KV EMERGENCY  FEEDERSS6</v>
          </cell>
          <cell r="C237">
            <v>120</v>
          </cell>
          <cell r="D237" t="str">
            <v>ELECTRICAL</v>
          </cell>
          <cell r="E237">
            <v>4.2789901583226359E-4</v>
          </cell>
          <cell r="F237">
            <v>39892</v>
          </cell>
        </row>
        <row r="238">
          <cell r="A238" t="str">
            <v>DW-1516-120-1636-0100</v>
          </cell>
          <cell r="B238" t="str">
            <v>LOGIC DIAGRAM FOR  6KV SWITCHGEARS SS8 MAIN</v>
          </cell>
          <cell r="C238">
            <v>120</v>
          </cell>
          <cell r="D238" t="str">
            <v>ELECTRICAL</v>
          </cell>
          <cell r="E238">
            <v>4.2789901583226359E-4</v>
          </cell>
          <cell r="F238">
            <v>39892</v>
          </cell>
        </row>
        <row r="239">
          <cell r="A239" t="str">
            <v>DW-1516-120-1636-0101</v>
          </cell>
          <cell r="B239" t="str">
            <v>LOGIC DIAGRAM FOR  6KV SWITCHGEARS SS8 FEEDER A</v>
          </cell>
          <cell r="C239">
            <v>120</v>
          </cell>
          <cell r="D239" t="str">
            <v>ELECTRICAL</v>
          </cell>
          <cell r="E239">
            <v>4.2789901583226359E-4</v>
          </cell>
          <cell r="F239">
            <v>39892</v>
          </cell>
        </row>
        <row r="240">
          <cell r="A240" t="str">
            <v>DW-1516-120-1636-0102</v>
          </cell>
          <cell r="B240" t="str">
            <v>LOGIC DIAGRAM FOR  6KV SWITCHGEARS SS8 FEEDER B</v>
          </cell>
          <cell r="C240">
            <v>120</v>
          </cell>
          <cell r="D240" t="str">
            <v>ELECTRICAL</v>
          </cell>
          <cell r="E240">
            <v>4.2789901583226359E-4</v>
          </cell>
          <cell r="F240">
            <v>39892</v>
          </cell>
        </row>
        <row r="241">
          <cell r="A241" t="str">
            <v>DW-1516-120-1636-0103</v>
          </cell>
          <cell r="B241" t="str">
            <v>LOGIC DIAGRAM FOR  0.4KV SWITCHGEARS SS8 MAIN</v>
          </cell>
          <cell r="C241">
            <v>120</v>
          </cell>
          <cell r="D241" t="str">
            <v>ELECTRICAL</v>
          </cell>
          <cell r="E241">
            <v>4.2789901583226359E-4</v>
          </cell>
          <cell r="F241">
            <v>39892</v>
          </cell>
        </row>
        <row r="242">
          <cell r="A242" t="str">
            <v>DW-1516-120-1636-0104</v>
          </cell>
          <cell r="B242" t="str">
            <v>LOGIC DIAGRAM FOR  0.4KV SWITCHGEARS SS8 FEEDER</v>
          </cell>
          <cell r="C242">
            <v>120</v>
          </cell>
          <cell r="D242" t="str">
            <v>ELECTRICAL</v>
          </cell>
          <cell r="E242">
            <v>4.2789901583226359E-4</v>
          </cell>
          <cell r="F242">
            <v>39892</v>
          </cell>
        </row>
        <row r="243">
          <cell r="A243" t="str">
            <v>DW-1516-120-1636-0105</v>
          </cell>
          <cell r="B243" t="str">
            <v>LOGIC DIAGRAM FOR  0.4KV EMERGENCY MAIN SS8</v>
          </cell>
          <cell r="C243">
            <v>120</v>
          </cell>
          <cell r="D243" t="str">
            <v>ELECTRICAL</v>
          </cell>
          <cell r="E243">
            <v>4.2789901583226359E-4</v>
          </cell>
          <cell r="F243">
            <v>39892</v>
          </cell>
        </row>
        <row r="244">
          <cell r="A244" t="str">
            <v>DW-1516-120-1636-0106</v>
          </cell>
          <cell r="B244" t="str">
            <v>LOGIC DIAGRAM FOR  0.4KV EMERGENCY  FEEDERSS8</v>
          </cell>
          <cell r="C244">
            <v>120</v>
          </cell>
          <cell r="D244" t="str">
            <v>ELECTRICAL</v>
          </cell>
          <cell r="E244">
            <v>4.2789901583226359E-4</v>
          </cell>
          <cell r="F244">
            <v>39892</v>
          </cell>
        </row>
        <row r="245">
          <cell r="A245" t="str">
            <v>DW-1516-120-1636-0107</v>
          </cell>
          <cell r="B245" t="str">
            <v>LOGIC DIAGRAM FOR  6KV SWITCHGEARS SS9 MAIN</v>
          </cell>
          <cell r="C245">
            <v>120</v>
          </cell>
          <cell r="D245" t="str">
            <v>ELECTRICAL</v>
          </cell>
          <cell r="E245">
            <v>4.2789901583226359E-4</v>
          </cell>
          <cell r="F245">
            <v>39892</v>
          </cell>
        </row>
        <row r="246">
          <cell r="A246" t="str">
            <v>DW-1516-120-1636-0108</v>
          </cell>
          <cell r="B246" t="str">
            <v>LOGIC DIAGRAM FOR  6KV SWITCHGEARS SS9 FEEDER A</v>
          </cell>
          <cell r="C246">
            <v>120</v>
          </cell>
          <cell r="D246" t="str">
            <v>ELECTRICAL</v>
          </cell>
          <cell r="E246">
            <v>4.2789901583226359E-4</v>
          </cell>
          <cell r="F246">
            <v>39892</v>
          </cell>
        </row>
        <row r="247">
          <cell r="A247" t="str">
            <v>DW-1516-120-1636-0109</v>
          </cell>
          <cell r="B247" t="str">
            <v>LOGIC DIAGRAM FOR  6KV SWITCHGEARS SS9 FEEDER B</v>
          </cell>
          <cell r="C247">
            <v>120</v>
          </cell>
          <cell r="D247" t="str">
            <v>ELECTRICAL</v>
          </cell>
          <cell r="E247">
            <v>4.2789901583226359E-4</v>
          </cell>
          <cell r="F247">
            <v>39892</v>
          </cell>
        </row>
        <row r="248">
          <cell r="A248" t="str">
            <v>DW-1516-120-1636-0110</v>
          </cell>
          <cell r="B248" t="str">
            <v>LOGIC DIAGRAM FOR  0.4KV SWITCHGEARS SS9 MAIN</v>
          </cell>
          <cell r="C248">
            <v>120</v>
          </cell>
          <cell r="D248" t="str">
            <v>ELECTRICAL</v>
          </cell>
          <cell r="E248">
            <v>4.2789901583226359E-4</v>
          </cell>
          <cell r="F248">
            <v>39892</v>
          </cell>
        </row>
        <row r="249">
          <cell r="A249" t="str">
            <v>DW-1516-120-1636-0111</v>
          </cell>
          <cell r="B249" t="str">
            <v>LOGIC DIAGRAM FOR  0.4KV SWITCHGEARS SS9 FEEDER</v>
          </cell>
          <cell r="C249">
            <v>120</v>
          </cell>
          <cell r="D249" t="str">
            <v>ELECTRICAL</v>
          </cell>
          <cell r="E249">
            <v>4.2789901583226359E-4</v>
          </cell>
          <cell r="F249">
            <v>39892</v>
          </cell>
        </row>
        <row r="250">
          <cell r="A250" t="str">
            <v>DW-1516-120-1636-0112</v>
          </cell>
          <cell r="B250" t="str">
            <v>LOGIC DIAGRAM FOR  0.4KV EMERGENCY MAIN SS9</v>
          </cell>
          <cell r="C250">
            <v>120</v>
          </cell>
          <cell r="D250" t="str">
            <v>ELECTRICAL</v>
          </cell>
          <cell r="E250">
            <v>4.2789901583226359E-4</v>
          </cell>
          <cell r="F250">
            <v>39892</v>
          </cell>
        </row>
        <row r="251">
          <cell r="A251" t="str">
            <v>DW-1516-120-1636-0113</v>
          </cell>
          <cell r="B251" t="str">
            <v>LOGIC DIAGRAM FOR  0.4KV EMERGENCY  FEEDERSS9</v>
          </cell>
          <cell r="C251">
            <v>120</v>
          </cell>
          <cell r="D251" t="str">
            <v>ELECTRICAL</v>
          </cell>
          <cell r="E251">
            <v>4.2789901583226359E-4</v>
          </cell>
          <cell r="F251">
            <v>39892</v>
          </cell>
        </row>
        <row r="252">
          <cell r="A252" t="str">
            <v>DW-1516-120-1636-0114</v>
          </cell>
          <cell r="B252" t="str">
            <v>LOGIC DIAGRAM FOR  6KV SWITCHGEARS SS10 MAIN</v>
          </cell>
          <cell r="C252">
            <v>120</v>
          </cell>
          <cell r="D252" t="str">
            <v>ELECTRICAL</v>
          </cell>
          <cell r="E252">
            <v>4.2789901583226359E-4</v>
          </cell>
          <cell r="F252">
            <v>39892</v>
          </cell>
        </row>
        <row r="253">
          <cell r="A253" t="str">
            <v>DW-1516-120-1636-0115</v>
          </cell>
          <cell r="B253" t="str">
            <v>LOGIC DIAGRAM FOR  6KV SWITCHGEARS SS10 FEEDER A</v>
          </cell>
          <cell r="C253">
            <v>120</v>
          </cell>
          <cell r="D253" t="str">
            <v>ELECTRICAL</v>
          </cell>
          <cell r="E253">
            <v>4.2789901583226359E-4</v>
          </cell>
          <cell r="F253">
            <v>39892</v>
          </cell>
        </row>
        <row r="254">
          <cell r="A254" t="str">
            <v>DW-1516-120-1636-0116</v>
          </cell>
          <cell r="B254" t="str">
            <v>LOGIC DIAGRAM FOR  6KV SWITCHGEARS SS10 FEEDER B</v>
          </cell>
          <cell r="C254">
            <v>120</v>
          </cell>
          <cell r="D254" t="str">
            <v>ELECTRICAL</v>
          </cell>
          <cell r="E254">
            <v>4.2789901583226359E-4</v>
          </cell>
          <cell r="F254">
            <v>39892</v>
          </cell>
        </row>
        <row r="255">
          <cell r="A255" t="str">
            <v>DW-1516-120-1636-0117</v>
          </cell>
          <cell r="B255" t="str">
            <v>LOGIC DIAGRAM FOR  0.4KV SWITCHGEARS SS10 MAIN</v>
          </cell>
          <cell r="C255">
            <v>120</v>
          </cell>
          <cell r="D255" t="str">
            <v>ELECTRICAL</v>
          </cell>
          <cell r="E255">
            <v>4.2789901583226359E-4</v>
          </cell>
          <cell r="F255">
            <v>39892</v>
          </cell>
        </row>
        <row r="256">
          <cell r="A256" t="str">
            <v>DW-1516-120-1636-0118</v>
          </cell>
          <cell r="B256" t="str">
            <v>LOGIC DIAGRAM FOR  0.4KV SWITCHGEARS SS10 FEEDER</v>
          </cell>
          <cell r="C256">
            <v>120</v>
          </cell>
          <cell r="D256" t="str">
            <v>ELECTRICAL</v>
          </cell>
          <cell r="E256">
            <v>4.2789901583226359E-4</v>
          </cell>
          <cell r="F256">
            <v>39892</v>
          </cell>
        </row>
        <row r="257">
          <cell r="A257" t="str">
            <v>DW-1516-120-1636-0119</v>
          </cell>
          <cell r="B257" t="str">
            <v>LOGIC DIAGRAM FOR  0.4KV EMERGENCY MAIN SS10</v>
          </cell>
          <cell r="C257">
            <v>120</v>
          </cell>
          <cell r="D257" t="str">
            <v>ELECTRICAL</v>
          </cell>
          <cell r="E257">
            <v>4.2789901583226359E-4</v>
          </cell>
          <cell r="F257">
            <v>39892</v>
          </cell>
        </row>
        <row r="258">
          <cell r="A258" t="str">
            <v>DW-1516-120-1636-0120</v>
          </cell>
          <cell r="B258" t="str">
            <v>LOGIC DIAGRAM FOR  0.4KV EMERGENCY  FEEDERSS10</v>
          </cell>
          <cell r="C258">
            <v>120</v>
          </cell>
          <cell r="D258" t="str">
            <v>ELECTRICAL</v>
          </cell>
          <cell r="E258">
            <v>4.2789901583226359E-4</v>
          </cell>
          <cell r="F258">
            <v>39892</v>
          </cell>
        </row>
        <row r="259">
          <cell r="A259" t="str">
            <v>DW-1516-120-1639-0001</v>
          </cell>
          <cell r="B259" t="str">
            <v>CABLE TRAY/LADDER  LAYOUT AREA SS1</v>
          </cell>
          <cell r="C259">
            <v>120</v>
          </cell>
          <cell r="D259" t="str">
            <v>ELECTRICAL</v>
          </cell>
          <cell r="E259">
            <v>4.2789901583226359E-4</v>
          </cell>
          <cell r="F259">
            <v>39772</v>
          </cell>
        </row>
        <row r="260">
          <cell r="A260" t="str">
            <v>DW-1516-120-1639-0002</v>
          </cell>
          <cell r="B260" t="str">
            <v>CABLE TRAY/LADDER  LAYOUT AREA SS2</v>
          </cell>
          <cell r="C260">
            <v>120</v>
          </cell>
          <cell r="D260" t="str">
            <v>ELECTRICAL</v>
          </cell>
          <cell r="E260">
            <v>4.2789901583226359E-4</v>
          </cell>
          <cell r="F260">
            <v>39772</v>
          </cell>
        </row>
        <row r="261">
          <cell r="A261" t="str">
            <v>DW-1516-120-1639-0003</v>
          </cell>
          <cell r="B261" t="str">
            <v>CABLE TRAY/LADDER  LAYOUT AREA SS3</v>
          </cell>
          <cell r="C261">
            <v>120</v>
          </cell>
          <cell r="D261" t="str">
            <v>ELECTRICAL</v>
          </cell>
          <cell r="E261">
            <v>4.2789901583226359E-4</v>
          </cell>
          <cell r="F261">
            <v>39772</v>
          </cell>
        </row>
        <row r="262">
          <cell r="A262" t="str">
            <v>DW-1516-120-1639-0004</v>
          </cell>
          <cell r="B262" t="str">
            <v>CABLE TRAY/LADDER  LAYOUT AREA SS4</v>
          </cell>
          <cell r="C262">
            <v>120</v>
          </cell>
          <cell r="D262" t="str">
            <v>ELECTRICAL</v>
          </cell>
          <cell r="E262">
            <v>4.2789901583226359E-4</v>
          </cell>
          <cell r="F262">
            <v>39772</v>
          </cell>
        </row>
        <row r="263">
          <cell r="A263" t="str">
            <v>DW-1516-120-1639-0005</v>
          </cell>
          <cell r="B263" t="str">
            <v>CABLE TRAY/LADDER  LAYOUT AREA SS5</v>
          </cell>
          <cell r="C263">
            <v>120</v>
          </cell>
          <cell r="D263" t="str">
            <v>ELECTRICAL</v>
          </cell>
          <cell r="E263">
            <v>4.2789901583226359E-4</v>
          </cell>
          <cell r="F263">
            <v>39772</v>
          </cell>
        </row>
        <row r="264">
          <cell r="A264" t="str">
            <v>DW-1516-120-1639-0006</v>
          </cell>
          <cell r="B264" t="str">
            <v>CABLE TRAY/LADDER  LAYOUT AREA SS6</v>
          </cell>
          <cell r="C264">
            <v>120</v>
          </cell>
          <cell r="D264" t="str">
            <v>ELECTRICAL</v>
          </cell>
          <cell r="E264">
            <v>4.2789901583226359E-4</v>
          </cell>
          <cell r="F264">
            <v>39772</v>
          </cell>
        </row>
        <row r="265">
          <cell r="A265" t="str">
            <v>DW-1516-120-1639-0007</v>
          </cell>
          <cell r="B265" t="str">
            <v>CABLE TRAY/LADDER  LAYOUT AREA SS8</v>
          </cell>
          <cell r="C265">
            <v>120</v>
          </cell>
          <cell r="D265" t="str">
            <v>ELECTRICAL</v>
          </cell>
          <cell r="E265">
            <v>4.2789901583226359E-4</v>
          </cell>
          <cell r="F265">
            <v>39772</v>
          </cell>
        </row>
        <row r="266">
          <cell r="A266" t="str">
            <v>DW-1516-120-1639-0008</v>
          </cell>
          <cell r="B266" t="str">
            <v>CABLE TRAY/LADDER  LAYOUT AREA SS9</v>
          </cell>
          <cell r="C266">
            <v>120</v>
          </cell>
          <cell r="D266" t="str">
            <v>ELECTRICAL</v>
          </cell>
          <cell r="E266">
            <v>4.2789901583226359E-4</v>
          </cell>
          <cell r="F266">
            <v>39772</v>
          </cell>
        </row>
        <row r="267">
          <cell r="A267" t="str">
            <v>DW-1516-120-1639-0009</v>
          </cell>
          <cell r="B267" t="str">
            <v>CABLE TRAY/LADDER  LAYOUT AREA SS10</v>
          </cell>
          <cell r="C267">
            <v>120</v>
          </cell>
          <cell r="D267" t="str">
            <v>ELECTRICAL</v>
          </cell>
          <cell r="E267">
            <v>4.2789901583226359E-4</v>
          </cell>
          <cell r="F267">
            <v>39772</v>
          </cell>
        </row>
        <row r="268">
          <cell r="A268" t="str">
            <v>MTO-1516-120-1630-0005</v>
          </cell>
          <cell r="B268" t="str">
            <v>MATERIAL TAKE-OFF FOR POWER &amp; CONTROL CABLE</v>
          </cell>
          <cell r="C268">
            <v>120</v>
          </cell>
          <cell r="D268" t="str">
            <v>ELECTRICAL</v>
          </cell>
          <cell r="E268">
            <v>4.2789901583226359E-4</v>
          </cell>
          <cell r="F268">
            <v>39984</v>
          </cell>
        </row>
        <row r="269">
          <cell r="A269" t="str">
            <v>MTO-1516-120-1630-0006</v>
          </cell>
          <cell r="B269" t="str">
            <v>MATERIAL TAKE-OFF FOR MCCS AND SWITCHGEARS</v>
          </cell>
          <cell r="C269">
            <v>120</v>
          </cell>
          <cell r="D269" t="str">
            <v>ELECTRICAL</v>
          </cell>
          <cell r="E269">
            <v>4.2789901583226359E-4</v>
          </cell>
          <cell r="F269">
            <v>39802</v>
          </cell>
        </row>
        <row r="270">
          <cell r="A270" t="str">
            <v>MTO-1516-120-1630-0007</v>
          </cell>
          <cell r="B270" t="str">
            <v>MATERIAL TAKE-OFF FOR CABLE LADDER/TRAYS</v>
          </cell>
          <cell r="C270">
            <v>120</v>
          </cell>
          <cell r="D270" t="str">
            <v>ELECTRICAL</v>
          </cell>
          <cell r="E270">
            <v>4.2789901583226359E-4</v>
          </cell>
          <cell r="F270">
            <v>39984</v>
          </cell>
        </row>
        <row r="271">
          <cell r="A271" t="str">
            <v>MTO-1516-120-1630-0008</v>
          </cell>
          <cell r="B271" t="str">
            <v>MATERIAL TAKE-OFF FOR TERMINATION KIT</v>
          </cell>
          <cell r="C271">
            <v>120</v>
          </cell>
          <cell r="D271" t="str">
            <v>ELECTRICAL</v>
          </cell>
          <cell r="E271">
            <v>4.2789901583226359E-4</v>
          </cell>
          <cell r="F271">
            <v>39984</v>
          </cell>
        </row>
        <row r="272">
          <cell r="A272" t="str">
            <v>MTO-1516-120-1630-0009</v>
          </cell>
          <cell r="B272" t="str">
            <v>MATERIAL TAKE-OFF FOR CABLE GLAND</v>
          </cell>
          <cell r="C272">
            <v>120</v>
          </cell>
          <cell r="D272" t="str">
            <v>ELECTRICAL</v>
          </cell>
          <cell r="E272">
            <v>4.2789901583226359E-4</v>
          </cell>
          <cell r="F272">
            <v>39984</v>
          </cell>
        </row>
        <row r="273">
          <cell r="A273" t="str">
            <v>MTO-1516-120-1630-0010</v>
          </cell>
          <cell r="B273" t="str">
            <v>MATERIAL TAKE-OFF FOR CONDUIT &amp; FITTINGS</v>
          </cell>
          <cell r="C273">
            <v>120</v>
          </cell>
          <cell r="D273" t="str">
            <v>ELECTRICAL</v>
          </cell>
          <cell r="E273">
            <v>4.2789901583226359E-4</v>
          </cell>
          <cell r="F273">
            <v>39984</v>
          </cell>
        </row>
        <row r="274">
          <cell r="A274" t="str">
            <v>MTO-1516-120-1630-0011</v>
          </cell>
          <cell r="B274" t="str">
            <v>MATERIAL TAKE-OFF FOR ELECTRICAL BULKS</v>
          </cell>
          <cell r="C274">
            <v>120</v>
          </cell>
          <cell r="D274" t="str">
            <v>ELECTRICAL</v>
          </cell>
          <cell r="E274">
            <v>4.2789901583226359E-4</v>
          </cell>
          <cell r="F274">
            <v>39984</v>
          </cell>
        </row>
        <row r="275">
          <cell r="A275" t="str">
            <v>MTO-1516-120-1630-0012</v>
          </cell>
          <cell r="B275" t="str">
            <v>MATERIAL TAKE-OFF FOR EARTHING  PROTECTION SYSTEM</v>
          </cell>
          <cell r="C275">
            <v>120</v>
          </cell>
          <cell r="D275" t="str">
            <v>ELECTRICAL</v>
          </cell>
          <cell r="E275">
            <v>4.2789901583226359E-4</v>
          </cell>
          <cell r="F275">
            <v>39984</v>
          </cell>
        </row>
        <row r="276">
          <cell r="A276" t="str">
            <v>MTO-1516-120-1635-0015</v>
          </cell>
          <cell r="B276" t="str">
            <v>MATERIAL TAKE-OFF FOR CAPACITOR BANKS</v>
          </cell>
          <cell r="C276">
            <v>120</v>
          </cell>
          <cell r="D276" t="str">
            <v>ELECTRICAL</v>
          </cell>
          <cell r="E276">
            <v>4.2789901583226359E-4</v>
          </cell>
          <cell r="F276">
            <v>39802</v>
          </cell>
        </row>
        <row r="277">
          <cell r="A277" t="str">
            <v>NC-1516-120-1630-0001</v>
          </cell>
          <cell r="B277" t="str">
            <v>CABLE SIZING CALCULATION</v>
          </cell>
          <cell r="C277">
            <v>120</v>
          </cell>
          <cell r="D277" t="str">
            <v>ELECTRICAL</v>
          </cell>
          <cell r="E277">
            <v>4.2789901583226359E-4</v>
          </cell>
          <cell r="F277">
            <v>39711</v>
          </cell>
        </row>
        <row r="278">
          <cell r="A278" t="str">
            <v>NC-1516-120-1630-0002</v>
          </cell>
          <cell r="B278" t="str">
            <v>CT &amp; PT SIZING CALCULATION</v>
          </cell>
          <cell r="C278">
            <v>120</v>
          </cell>
          <cell r="D278" t="str">
            <v>ELECTRICAL</v>
          </cell>
          <cell r="E278">
            <v>4.2789901583226359E-4</v>
          </cell>
          <cell r="F278">
            <v>39772</v>
          </cell>
        </row>
        <row r="279">
          <cell r="A279" t="str">
            <v>NC-1516-120-1630-0003</v>
          </cell>
          <cell r="B279" t="str">
            <v>SHORT CIRCUIT CURRENTS STUDY</v>
          </cell>
          <cell r="C279">
            <v>120</v>
          </cell>
          <cell r="D279" t="str">
            <v>ELECTRICAL</v>
          </cell>
          <cell r="E279">
            <v>4.2789901583226359E-4</v>
          </cell>
          <cell r="F279">
            <v>39772</v>
          </cell>
        </row>
        <row r="280">
          <cell r="A280" t="str">
            <v>NC-1516-120-1630-0004</v>
          </cell>
          <cell r="B280" t="str">
            <v>LOAD FLOW AND POWER STABILITY STUDY</v>
          </cell>
          <cell r="C280">
            <v>120</v>
          </cell>
          <cell r="D280" t="str">
            <v>ELECTRICAL</v>
          </cell>
          <cell r="E280">
            <v>4.2789901583226359E-4</v>
          </cell>
          <cell r="F280">
            <v>39802</v>
          </cell>
        </row>
        <row r="281">
          <cell r="A281" t="str">
            <v>NC-1516-120-1635-0013</v>
          </cell>
          <cell r="B281" t="str">
            <v>CAPACITOR BANKS CALCULATION</v>
          </cell>
          <cell r="C281">
            <v>120</v>
          </cell>
          <cell r="D281" t="str">
            <v>ELECTRICAL</v>
          </cell>
          <cell r="E281">
            <v>4.2789901583226359E-4</v>
          </cell>
          <cell r="F281">
            <v>39680</v>
          </cell>
        </row>
        <row r="282">
          <cell r="A282" t="str">
            <v>NM-1516-120-0040-0001</v>
          </cell>
          <cell r="B282" t="str">
            <v>OVERALL POWER BALANCE</v>
          </cell>
          <cell r="C282">
            <v>120</v>
          </cell>
          <cell r="D282" t="str">
            <v>ELECTRICAL</v>
          </cell>
          <cell r="E282">
            <v>4.2789901583226359E-4</v>
          </cell>
          <cell r="F282">
            <v>39772</v>
          </cell>
        </row>
        <row r="283">
          <cell r="A283" t="str">
            <v>NM-1516-120-1635-0007</v>
          </cell>
          <cell r="B283" t="str">
            <v>LOAD SHEDDING SPECIFICATION</v>
          </cell>
          <cell r="C283">
            <v>120</v>
          </cell>
          <cell r="D283" t="str">
            <v>ELECTRICAL</v>
          </cell>
          <cell r="E283">
            <v>4.2789901583226359E-4</v>
          </cell>
          <cell r="F283">
            <v>39772</v>
          </cell>
        </row>
        <row r="284">
          <cell r="A284" t="str">
            <v>NM-1516-120-1635-0008</v>
          </cell>
          <cell r="B284" t="str">
            <v>ELECTRICAL ISOLATING SYSTEM</v>
          </cell>
          <cell r="C284">
            <v>120</v>
          </cell>
          <cell r="D284" t="str">
            <v>ELECTRICAL</v>
          </cell>
          <cell r="E284">
            <v>4.2789901583226359E-4</v>
          </cell>
          <cell r="F284">
            <v>39772</v>
          </cell>
        </row>
        <row r="285">
          <cell r="A285" t="str">
            <v>NM-1516-120-1635-0009</v>
          </cell>
          <cell r="B285" t="str">
            <v>CONSUMER LIST OF NORMAL (EMERGENCY)  LOADS</v>
          </cell>
          <cell r="C285">
            <v>120</v>
          </cell>
          <cell r="D285" t="str">
            <v>ELECTRICAL</v>
          </cell>
          <cell r="E285">
            <v>4.2789901583226359E-4</v>
          </cell>
          <cell r="F285">
            <v>39772</v>
          </cell>
        </row>
        <row r="286">
          <cell r="A286" t="str">
            <v>NM-1516-120-1635-0010</v>
          </cell>
          <cell r="B286" t="str">
            <v>CONSUMER LIST OF ESSENTIAL AND VITAL LOADS</v>
          </cell>
          <cell r="C286">
            <v>120</v>
          </cell>
          <cell r="D286" t="str">
            <v>ELECTRICAL</v>
          </cell>
          <cell r="E286">
            <v>4.2789901583226359E-4</v>
          </cell>
          <cell r="F286">
            <v>39772</v>
          </cell>
        </row>
        <row r="287">
          <cell r="A287" t="str">
            <v>NM-1516-120-1635-0011</v>
          </cell>
          <cell r="B287" t="str">
            <v>MOTOR RE-ACCELERATION &amp; STARTING / RESTARTING STUDYSPECIFICATION</v>
          </cell>
          <cell r="C287">
            <v>120</v>
          </cell>
          <cell r="D287" t="str">
            <v>ELECTRICAL</v>
          </cell>
          <cell r="E287">
            <v>4.2789901583226359E-4</v>
          </cell>
          <cell r="F287">
            <v>39772</v>
          </cell>
        </row>
        <row r="288">
          <cell r="A288" t="str">
            <v>RP-1516-120-1635-0014</v>
          </cell>
          <cell r="B288" t="str">
            <v>CAPACITOR BANKS SPECIFICATION</v>
          </cell>
          <cell r="C288">
            <v>120</v>
          </cell>
          <cell r="D288" t="str">
            <v>ELECTRICAL</v>
          </cell>
          <cell r="E288">
            <v>4.2789901583226359E-4</v>
          </cell>
          <cell r="F288">
            <v>39680</v>
          </cell>
        </row>
        <row r="289">
          <cell r="A289" t="str">
            <v>INSTRUMENT</v>
          </cell>
          <cell r="B289" t="str">
            <v>SP-1516-120-1630-0001</v>
          </cell>
        </row>
        <row r="290">
          <cell r="A290" t="str">
            <v>DW-1516-120-0020-0001</v>
          </cell>
          <cell r="B290" t="str">
            <v>PDCS LOGIC DIAGRAM</v>
          </cell>
          <cell r="C290">
            <v>120</v>
          </cell>
          <cell r="D290" t="str">
            <v>INSTRUMENT</v>
          </cell>
          <cell r="E290">
            <v>4.2789901583226359E-4</v>
          </cell>
          <cell r="F290">
            <v>40015</v>
          </cell>
        </row>
        <row r="291">
          <cell r="A291" t="str">
            <v>DW-1516-120-1551-0001</v>
          </cell>
          <cell r="B291" t="str">
            <v>PDCS CONTROL PANELS LAYOUT</v>
          </cell>
          <cell r="C291">
            <v>120</v>
          </cell>
          <cell r="D291" t="str">
            <v>INSTRUMENT</v>
          </cell>
          <cell r="E291">
            <v>4.2789901583226359E-4</v>
          </cell>
          <cell r="F291">
            <v>40000</v>
          </cell>
        </row>
        <row r="292">
          <cell r="A292" t="str">
            <v>DW-1516-120-1572-0001</v>
          </cell>
          <cell r="B292" t="str">
            <v>I&amp;C MAIN CABLE ROUTING (UNIT120)</v>
          </cell>
          <cell r="C292">
            <v>120</v>
          </cell>
          <cell r="D292" t="str">
            <v>INSTRUMENT</v>
          </cell>
          <cell r="E292">
            <v>4.2789901583226359E-4</v>
          </cell>
          <cell r="F292">
            <v>39953</v>
          </cell>
        </row>
        <row r="293">
          <cell r="A293" t="str">
            <v>DW-1516-120-1575-0001</v>
          </cell>
          <cell r="B293" t="str">
            <v>PDCS CONTROL PANELS SPECIFICATION AND INTERNAL ARRANGEMENT</v>
          </cell>
          <cell r="C293">
            <v>120</v>
          </cell>
          <cell r="D293" t="str">
            <v>INSTRUMENT</v>
          </cell>
          <cell r="E293">
            <v>4.2789901583226359E-4</v>
          </cell>
          <cell r="F293">
            <v>39969</v>
          </cell>
        </row>
        <row r="294">
          <cell r="A294" t="str">
            <v>DW-1516-120-1575-0002</v>
          </cell>
          <cell r="B294" t="str">
            <v>PDCS MARSHALING PANELS WIRING DIAGRAM</v>
          </cell>
          <cell r="C294">
            <v>120</v>
          </cell>
          <cell r="D294" t="str">
            <v>INSTRUMENT</v>
          </cell>
          <cell r="E294">
            <v>4.2789901583226359E-4</v>
          </cell>
          <cell r="F294">
            <v>40077</v>
          </cell>
        </row>
        <row r="295">
          <cell r="A295" t="str">
            <v>DW-1516-120-1579-1002</v>
          </cell>
          <cell r="B295" t="str">
            <v>PDCS CONTROL PANELS INTERCONNECTION DRAWINGS</v>
          </cell>
          <cell r="C295">
            <v>120</v>
          </cell>
          <cell r="D295" t="str">
            <v>INSTRUMENT</v>
          </cell>
          <cell r="E295">
            <v>4.2789901583226359E-4</v>
          </cell>
          <cell r="F295">
            <v>40108</v>
          </cell>
        </row>
        <row r="296">
          <cell r="A296" t="str">
            <v>EL-1516-120-1504-0001</v>
          </cell>
          <cell r="B296" t="str">
            <v>PDCS I/O LIST</v>
          </cell>
          <cell r="C296">
            <v>120</v>
          </cell>
          <cell r="D296" t="str">
            <v>INSTRUMENT</v>
          </cell>
          <cell r="E296">
            <v>4.2789901583226359E-4</v>
          </cell>
          <cell r="F296">
            <v>40026</v>
          </cell>
        </row>
        <row r="297">
          <cell r="A297" t="str">
            <v>EL-1516-120-1574-0001</v>
          </cell>
          <cell r="B297" t="str">
            <v>I&amp;C CABLE SCHEDULE (UNIT 121)</v>
          </cell>
          <cell r="C297">
            <v>120</v>
          </cell>
          <cell r="D297" t="str">
            <v>INSTRUMENT</v>
          </cell>
          <cell r="E297">
            <v>4.2789901583226359E-4</v>
          </cell>
          <cell r="F297">
            <v>39803</v>
          </cell>
        </row>
        <row r="298">
          <cell r="A298" t="str">
            <v>SP-1516-120-1511-0001</v>
          </cell>
          <cell r="B298" t="str">
            <v>PDCS DESCRIPTION</v>
          </cell>
          <cell r="C298">
            <v>120</v>
          </cell>
          <cell r="D298" t="str">
            <v>INSTRUMENT</v>
          </cell>
          <cell r="E298">
            <v>4.2789901583226359E-4</v>
          </cell>
          <cell r="F298">
            <v>39938</v>
          </cell>
        </row>
        <row r="299">
          <cell r="A299" t="str">
            <v>SP-1516-120-1511-0002</v>
          </cell>
          <cell r="B299" t="str">
            <v>PDCS CONFIGURATION</v>
          </cell>
          <cell r="C299">
            <v>120</v>
          </cell>
          <cell r="D299" t="str">
            <v>INSTRUMENT</v>
          </cell>
          <cell r="E299">
            <v>4.2789901583226359E-4</v>
          </cell>
          <cell r="F299">
            <v>39938</v>
          </cell>
        </row>
        <row r="300">
          <cell r="A300" t="str">
            <v>INTERFACE MATRIX BETWEEN MCC/PDCS AND PCS</v>
          </cell>
          <cell r="B300" t="str">
            <v>1387/10/10</v>
          </cell>
          <cell r="C300">
            <v>120</v>
          </cell>
          <cell r="D300" t="str">
            <v>INSTRUMENT</v>
          </cell>
          <cell r="E300">
            <v>4.2789901583226359E-4</v>
          </cell>
          <cell r="F300">
            <v>40057</v>
          </cell>
        </row>
        <row r="301">
          <cell r="A301" t="str">
            <v>UNIT 121</v>
          </cell>
          <cell r="B301" t="str">
            <v>DW-1516-121-20-0001</v>
          </cell>
        </row>
        <row r="302">
          <cell r="A302" t="str">
            <v>CIVIL</v>
          </cell>
          <cell r="B302" t="str">
            <v>LL-1516-121-40-0001</v>
          </cell>
        </row>
        <row r="303">
          <cell r="A303" t="str">
            <v>DW-1516-121-1441-1001</v>
          </cell>
          <cell r="B303" t="str">
            <v>UNIT 121/123/124 ROAD &amp; PAVING LAYOUT FOR STEAM GENERATION AREA (1)</v>
          </cell>
          <cell r="C303">
            <v>121</v>
          </cell>
          <cell r="D303" t="str">
            <v>CIVIL</v>
          </cell>
          <cell r="E303">
            <v>4.2789901583226359E-4</v>
          </cell>
          <cell r="F303">
            <v>39802</v>
          </cell>
        </row>
        <row r="304">
          <cell r="A304" t="str">
            <v>DW-1516-121-1441-1002</v>
          </cell>
          <cell r="B304" t="str">
            <v>UNIT 121/123/124 ROAD &amp; PAVING LAYOUT FOR STEAM GENERATION AREA (2)</v>
          </cell>
          <cell r="C304">
            <v>121</v>
          </cell>
          <cell r="D304" t="str">
            <v>CIVIL</v>
          </cell>
          <cell r="E304">
            <v>4.2789901583226359E-4</v>
          </cell>
          <cell r="F304">
            <v>39802</v>
          </cell>
        </row>
        <row r="305">
          <cell r="A305" t="str">
            <v>DW-1516-121-1441-1003</v>
          </cell>
          <cell r="B305" t="str">
            <v>UNIT 121/123/124 ROAD &amp; PAVING LAYOUT FOR STEAM GENERATION AREA (3)</v>
          </cell>
          <cell r="C305">
            <v>121</v>
          </cell>
          <cell r="D305" t="str">
            <v>CIVIL</v>
          </cell>
          <cell r="E305">
            <v>4.2789901583226359E-4</v>
          </cell>
          <cell r="F305">
            <v>39802</v>
          </cell>
        </row>
        <row r="306">
          <cell r="A306" t="str">
            <v>DW-1516-121-1441-1004</v>
          </cell>
          <cell r="B306" t="str">
            <v>UNIT 121/123/124 FINISH GRADING PLAN FOR STEAM GENERATION AREA (4)</v>
          </cell>
          <cell r="C306">
            <v>121</v>
          </cell>
          <cell r="D306" t="str">
            <v>CIVIL</v>
          </cell>
          <cell r="E306">
            <v>4.2789901583226359E-4</v>
          </cell>
          <cell r="F306">
            <v>39802</v>
          </cell>
        </row>
        <row r="307">
          <cell r="A307" t="str">
            <v>DW-1516-121-1441-1005</v>
          </cell>
          <cell r="B307" t="str">
            <v>UNIT 121/123/124 PAVING AND FINISH GRADING DETAILS FOR STEAM GENERATION AREA (5)</v>
          </cell>
          <cell r="C307">
            <v>121</v>
          </cell>
          <cell r="D307" t="str">
            <v>CIVIL</v>
          </cell>
          <cell r="E307">
            <v>4.2789901583226359E-4</v>
          </cell>
          <cell r="F307">
            <v>39802</v>
          </cell>
        </row>
        <row r="308">
          <cell r="A308" t="str">
            <v>DW-1516-121-1441-1006</v>
          </cell>
          <cell r="B308" t="str">
            <v>UNIT 121/123/124 PAVING DETAILS FOR STEAM GENERATION AREA</v>
          </cell>
          <cell r="C308">
            <v>121</v>
          </cell>
          <cell r="D308" t="str">
            <v>CIVIL</v>
          </cell>
          <cell r="E308">
            <v>4.2789901583226359E-4</v>
          </cell>
          <cell r="F308">
            <v>39802</v>
          </cell>
        </row>
        <row r="309">
          <cell r="A309" t="str">
            <v>DW-1516-121-1442-1001</v>
          </cell>
          <cell r="B309" t="str">
            <v>UNIT 121/123/124 VALVE PIT DIMENSIONS AND BAR BENDING SCHEDULE FOR STEAM GENERATION AREA</v>
          </cell>
          <cell r="C309">
            <v>121</v>
          </cell>
          <cell r="D309" t="str">
            <v>CIVIL</v>
          </cell>
          <cell r="E309">
            <v>4.2789901583226359E-4</v>
          </cell>
          <cell r="F309">
            <v>39712</v>
          </cell>
        </row>
        <row r="310">
          <cell r="A310" t="str">
            <v>DW-1516-121-1442-1011</v>
          </cell>
          <cell r="B310" t="str">
            <v xml:space="preserve">UNIT 121/123/124 ACCIDENTALLY OILY SEWER (AOD) MANHOLE DIMENSIONS AND BAR BENDING SCHEDULE FOR STEAM GENERATION AREA </v>
          </cell>
          <cell r="C310">
            <v>121</v>
          </cell>
          <cell r="D310" t="str">
            <v>CIVIL</v>
          </cell>
          <cell r="E310">
            <v>4.2789901583226359E-4</v>
          </cell>
          <cell r="F310">
            <v>39712</v>
          </cell>
        </row>
        <row r="311">
          <cell r="A311" t="str">
            <v>DW-1516-121-1442-1021</v>
          </cell>
          <cell r="B311" t="str">
            <v>UNIT 121/123/124 OILY SEWER (OD) MANHOLE DIMENSIONS AND BAR BENDING SCHEDULE FOR STEAM GENERATION AREA</v>
          </cell>
          <cell r="C311">
            <v>121</v>
          </cell>
          <cell r="D311" t="str">
            <v>CIVIL</v>
          </cell>
          <cell r="E311">
            <v>4.2789901583226359E-4</v>
          </cell>
          <cell r="F311">
            <v>39712</v>
          </cell>
        </row>
        <row r="312">
          <cell r="A312" t="str">
            <v>DW-1516-121-1442-1031</v>
          </cell>
          <cell r="B312" t="str">
            <v>UNIT 121/123/124 NON CONTAMINETED SEWER (NW)  MANHOLE DIMENSIONS AND BAR BENDING SCHEDULE FOR STEAM GENERATION AREA</v>
          </cell>
          <cell r="C312">
            <v>121</v>
          </cell>
          <cell r="D312" t="str">
            <v>CIVIL</v>
          </cell>
          <cell r="E312">
            <v>4.2789901583226359E-4</v>
          </cell>
          <cell r="F312">
            <v>39712</v>
          </cell>
        </row>
        <row r="313">
          <cell r="A313" t="str">
            <v>DW-1516-121-1442-1041</v>
          </cell>
          <cell r="B313" t="str">
            <v>UNIT 121/123/124 HOT WATER (HW) MANHOLE DIMENSIONS AND BAR BENDING SCHEDULE FOR STEAM GENERATION AREA</v>
          </cell>
          <cell r="C313">
            <v>121</v>
          </cell>
          <cell r="D313" t="str">
            <v>CIVIL</v>
          </cell>
          <cell r="E313">
            <v>4.2789901583226359E-4</v>
          </cell>
          <cell r="F313">
            <v>39712</v>
          </cell>
        </row>
        <row r="314">
          <cell r="A314" t="str">
            <v>DW-1516-121-1442-1051</v>
          </cell>
          <cell r="B314" t="str">
            <v>UNIT 121/123/124 ACCIDENTALLY OILY SEWER (AOD) CATCH BASIN  DIMENSIONS AND BAR BENDING SCHEDULE FOR STEAM GENERATION AREA</v>
          </cell>
          <cell r="C314">
            <v>121</v>
          </cell>
          <cell r="D314" t="str">
            <v>CIVIL</v>
          </cell>
          <cell r="E314">
            <v>4.2789901583226359E-4</v>
          </cell>
          <cell r="F314">
            <v>39712</v>
          </cell>
        </row>
        <row r="315">
          <cell r="A315" t="str">
            <v>DW-1516-121-1442-1061</v>
          </cell>
          <cell r="B315" t="str">
            <v>UNIT 121/123/124 CABLE TRENCH DIMENSIONS AND BAR BENDING SCHEDULE FOR STEAM GENERATION AREA (1)</v>
          </cell>
          <cell r="C315">
            <v>121</v>
          </cell>
          <cell r="D315" t="str">
            <v>CIVIL</v>
          </cell>
          <cell r="E315">
            <v>4.2789901583226359E-4</v>
          </cell>
          <cell r="F315">
            <v>39712</v>
          </cell>
        </row>
        <row r="316">
          <cell r="A316" t="str">
            <v>DW-1516-121-1442-1062</v>
          </cell>
          <cell r="B316" t="str">
            <v>UNIT 121/123/124 CABLE TRENCH DIMENSIONS AND BAR BENDING SCHEDULE FOR STEAM GENERATION AREA (2)</v>
          </cell>
          <cell r="C316">
            <v>121</v>
          </cell>
          <cell r="D316" t="str">
            <v>CIVIL</v>
          </cell>
          <cell r="E316">
            <v>4.2789901583226359E-4</v>
          </cell>
          <cell r="F316">
            <v>39712</v>
          </cell>
        </row>
        <row r="317">
          <cell r="A317" t="str">
            <v>DW-1516-121-1443-1001</v>
          </cell>
          <cell r="B317" t="str">
            <v>UNIT 121/123/124 DITCH PLAN (1)</v>
          </cell>
          <cell r="C317">
            <v>121</v>
          </cell>
          <cell r="D317" t="str">
            <v>CIVIL</v>
          </cell>
          <cell r="E317">
            <v>4.2789901583226359E-4</v>
          </cell>
          <cell r="F317">
            <v>39802</v>
          </cell>
        </row>
        <row r="318">
          <cell r="A318" t="str">
            <v>DW-1516-121-1443-1002</v>
          </cell>
          <cell r="B318" t="str">
            <v>UNIT 121/123/124 DITCH PLAN (2)</v>
          </cell>
          <cell r="C318">
            <v>121</v>
          </cell>
          <cell r="D318" t="str">
            <v>CIVIL</v>
          </cell>
          <cell r="E318">
            <v>4.2789901583226359E-4</v>
          </cell>
          <cell r="F318">
            <v>39802</v>
          </cell>
        </row>
        <row r="319">
          <cell r="A319" t="str">
            <v>DW-1516-121-1443-1003</v>
          </cell>
          <cell r="B319" t="str">
            <v>UNIT 121/123/124 DITCH PLAN (3)</v>
          </cell>
          <cell r="C319">
            <v>121</v>
          </cell>
          <cell r="D319" t="str">
            <v>CIVIL</v>
          </cell>
          <cell r="E319">
            <v>4.2789901583226359E-4</v>
          </cell>
          <cell r="F319">
            <v>39802</v>
          </cell>
        </row>
        <row r="320">
          <cell r="A320" t="str">
            <v>DW-1516-121-1721-1001</v>
          </cell>
          <cell r="B320" t="str">
            <v>UNIT 121 FOUNDATION LOCATION PLAN</v>
          </cell>
          <cell r="C320">
            <v>121</v>
          </cell>
          <cell r="D320" t="str">
            <v>CIVIL</v>
          </cell>
          <cell r="E320">
            <v>4.2789901583226359E-4</v>
          </cell>
          <cell r="F320">
            <v>39712</v>
          </cell>
        </row>
        <row r="321">
          <cell r="A321" t="str">
            <v>DW-1516-121-1721-1011</v>
          </cell>
          <cell r="B321" t="str">
            <v>UNIT 121 PIPE RACK FOUNDATION LOCATION PLAN</v>
          </cell>
          <cell r="C321">
            <v>121</v>
          </cell>
          <cell r="D321" t="str">
            <v>CIVIL</v>
          </cell>
          <cell r="E321">
            <v>4.2789901583226359E-4</v>
          </cell>
          <cell r="F321">
            <v>39742</v>
          </cell>
        </row>
        <row r="322">
          <cell r="A322" t="str">
            <v>DW-1516-121-1721-1012</v>
          </cell>
          <cell r="B322" t="str">
            <v>UNIT 121 PIPE RACK FOUNDATION PLAN, SECTIONS AND REINFORCEMENT DETAILS (1)</v>
          </cell>
          <cell r="C322">
            <v>121</v>
          </cell>
          <cell r="D322" t="str">
            <v>CIVIL</v>
          </cell>
          <cell r="E322">
            <v>4.2789901583226359E-4</v>
          </cell>
          <cell r="F322">
            <v>39742</v>
          </cell>
        </row>
        <row r="323">
          <cell r="A323" t="str">
            <v>DW-1516-121-1721-1013</v>
          </cell>
          <cell r="B323" t="str">
            <v>UNIT 121 PIPE RACK FOUNDATION PLAN, SECTIONS AND REINFORCEMENT DETAILS (2)</v>
          </cell>
          <cell r="C323">
            <v>121</v>
          </cell>
          <cell r="D323" t="str">
            <v>CIVIL</v>
          </cell>
          <cell r="E323">
            <v>4.2789901583226359E-4</v>
          </cell>
          <cell r="F323">
            <v>39742</v>
          </cell>
        </row>
        <row r="324">
          <cell r="A324" t="str">
            <v>DW-1516-121-1721-1014</v>
          </cell>
          <cell r="B324" t="str">
            <v>UNIT 121 PIPE RACK FOUNDATION PLAN, SECTIONS AND REINFORCEMENT DETAILS (3)</v>
          </cell>
          <cell r="C324">
            <v>121</v>
          </cell>
          <cell r="D324" t="str">
            <v>CIVIL</v>
          </cell>
          <cell r="E324">
            <v>4.2789901583226359E-4</v>
          </cell>
          <cell r="F324">
            <v>39742</v>
          </cell>
        </row>
        <row r="325">
          <cell r="A325" t="str">
            <v>DW-1516-121-1721-1015</v>
          </cell>
          <cell r="B325" t="str">
            <v>UNIT 121 PIPE RACK FOUNDATION PLAN, SECTIONS AND REINFORCEMENT DETAILS (4)</v>
          </cell>
          <cell r="C325">
            <v>121</v>
          </cell>
          <cell r="D325" t="str">
            <v>CIVIL</v>
          </cell>
          <cell r="E325">
            <v>4.2789901583226359E-4</v>
          </cell>
          <cell r="F325">
            <v>39742</v>
          </cell>
        </row>
        <row r="326">
          <cell r="A326" t="str">
            <v>DW-1516-121-1721-1021</v>
          </cell>
          <cell r="B326" t="str">
            <v>UNIT 121 FOUNDATION OF BOILER PLATFORM AND STAIRCASE  - FORMWORK PLAN &amp; SECTIONS AND REINFORCEMENT DETAILS</v>
          </cell>
          <cell r="C326">
            <v>121</v>
          </cell>
          <cell r="D326" t="str">
            <v>CIVIL</v>
          </cell>
          <cell r="E326">
            <v>4.2789901583226359E-4</v>
          </cell>
          <cell r="F326">
            <v>39619</v>
          </cell>
        </row>
        <row r="327">
          <cell r="A327" t="str">
            <v>DW-1516-121-1721-1022</v>
          </cell>
          <cell r="B327" t="str">
            <v>UNIT 121 FOUNDATION OF BOILER PLATFORM AND STAIRCASE - BAR BENDING SCHEDULE</v>
          </cell>
          <cell r="C327">
            <v>121</v>
          </cell>
          <cell r="D327" t="str">
            <v>CIVIL</v>
          </cell>
          <cell r="E327">
            <v>4.2789901583226359E-4</v>
          </cell>
          <cell r="F327">
            <v>39619</v>
          </cell>
        </row>
        <row r="328">
          <cell r="A328" t="str">
            <v>DW-1516-121-1721-1031</v>
          </cell>
          <cell r="B328" t="str">
            <v>UNIT 121 FOUNDATION OF DUCT SUPPORTING STRUCTURE  - FORMWORK PLAN &amp; SECTIONS AND REINFORCEMENT DETAILS</v>
          </cell>
          <cell r="C328">
            <v>121</v>
          </cell>
          <cell r="D328" t="str">
            <v>CIVIL</v>
          </cell>
          <cell r="E328">
            <v>4.2789901583226359E-4</v>
          </cell>
          <cell r="F328">
            <v>39726</v>
          </cell>
        </row>
        <row r="329">
          <cell r="A329" t="str">
            <v>DW-1516-121-1721-1032</v>
          </cell>
          <cell r="B329" t="str">
            <v>UNIT 121 FOUNDATION OF DUCT SUPPORTING STRUCTURE - BAR BENDING SCHEDULE</v>
          </cell>
          <cell r="C329">
            <v>121</v>
          </cell>
          <cell r="D329" t="str">
            <v>CIVIL</v>
          </cell>
          <cell r="E329">
            <v>4.2789901583226359E-4</v>
          </cell>
          <cell r="F329">
            <v>39726</v>
          </cell>
        </row>
        <row r="330">
          <cell r="A330" t="str">
            <v>DW-1516-121-1751-1001</v>
          </cell>
          <cell r="B330" t="str">
            <v>STEAM BOILER 121-B-101A~F GENERAL FOUNDATION LAYOUT</v>
          </cell>
          <cell r="C330">
            <v>121</v>
          </cell>
          <cell r="D330" t="str">
            <v>CIVIL</v>
          </cell>
          <cell r="E330">
            <v>4.2789901583226359E-4</v>
          </cell>
          <cell r="F330">
            <v>39619</v>
          </cell>
        </row>
        <row r="331">
          <cell r="A331" t="str">
            <v>DW-1516-121-1751-1002</v>
          </cell>
          <cell r="B331" t="str">
            <v>UNIT 121 STEAM BOILER 121-B-101A~F - FORMWORK PLAN &amp; SECTIONS AND REINFORCEMENT DETAILS (1)</v>
          </cell>
          <cell r="C331">
            <v>121</v>
          </cell>
          <cell r="D331" t="str">
            <v>CIVIL</v>
          </cell>
          <cell r="E331">
            <v>4.2789901583226359E-4</v>
          </cell>
          <cell r="F331">
            <v>39619</v>
          </cell>
        </row>
        <row r="332">
          <cell r="A332" t="str">
            <v>DW-1516-121-1751-1003</v>
          </cell>
          <cell r="B332" t="str">
            <v>UNIT 121 STEAM BOILER 121-B-101A~F - FORMWORK PLAN &amp; SECTIONS AND REINFORCEMENT DETAILS (2)</v>
          </cell>
          <cell r="C332">
            <v>121</v>
          </cell>
          <cell r="D332" t="str">
            <v>CIVIL</v>
          </cell>
          <cell r="E332">
            <v>4.2789901583226359E-4</v>
          </cell>
          <cell r="F332">
            <v>39619</v>
          </cell>
        </row>
        <row r="333">
          <cell r="A333" t="str">
            <v>DW-1516-121-1751-1004</v>
          </cell>
          <cell r="B333" t="str">
            <v>UNIT 121 STEAM BOILER 121-B-101A~F - FORMWORK PLAN &amp; SECTIONS AND REINFORCEMENT DETAILS (3)</v>
          </cell>
          <cell r="C333">
            <v>121</v>
          </cell>
          <cell r="D333" t="str">
            <v>CIVIL</v>
          </cell>
          <cell r="E333">
            <v>4.2789901583226359E-4</v>
          </cell>
          <cell r="F333">
            <v>39619</v>
          </cell>
        </row>
        <row r="334">
          <cell r="A334" t="str">
            <v>DW-1516-121-1751-1005</v>
          </cell>
          <cell r="B334" t="str">
            <v>UNIT 121 STEAM BOILER 121-B-101A~F - FORMWORK PLAN &amp; SECTIONS AND REINFORCEMENT DETAILS (4)</v>
          </cell>
          <cell r="C334">
            <v>121</v>
          </cell>
          <cell r="D334" t="str">
            <v>CIVIL</v>
          </cell>
          <cell r="E334">
            <v>4.2789901583226359E-4</v>
          </cell>
          <cell r="F334">
            <v>39619</v>
          </cell>
        </row>
        <row r="335">
          <cell r="A335" t="str">
            <v>DW-1516-121-1751-1006</v>
          </cell>
          <cell r="B335" t="str">
            <v>UNIT 121 STEAM BOILER 121-B-101A~F - FORMWORK PLAN &amp; SECTIONS AND REINFORCEMENT DETAILS (5)</v>
          </cell>
          <cell r="C335">
            <v>121</v>
          </cell>
          <cell r="D335" t="str">
            <v>CIVIL</v>
          </cell>
          <cell r="E335">
            <v>4.2789901583226359E-4</v>
          </cell>
          <cell r="F335">
            <v>39619</v>
          </cell>
        </row>
        <row r="336">
          <cell r="A336" t="str">
            <v>DW-1516-121-1751-1007</v>
          </cell>
          <cell r="B336" t="str">
            <v>UNIT 121 STEAM BOILER 121-B-101A~F - FORMWORK PLAN &amp; SECTIONS AND REINFORCEMENT DETAILS (6)</v>
          </cell>
          <cell r="C336">
            <v>121</v>
          </cell>
          <cell r="D336" t="str">
            <v>CIVIL</v>
          </cell>
          <cell r="E336">
            <v>4.2789901583226359E-4</v>
          </cell>
          <cell r="F336">
            <v>39619</v>
          </cell>
        </row>
        <row r="337">
          <cell r="A337" t="str">
            <v>DW-1516-121-1751-1011</v>
          </cell>
          <cell r="B337" t="str">
            <v>UNIT 121 FOUNDATION OF CONTAMINATED CONDENSATE VESSEL - FORMWORK PLAN, SECTIONS AND REINFORCEMENT DETAILS</v>
          </cell>
          <cell r="C337">
            <v>121</v>
          </cell>
          <cell r="D337" t="str">
            <v>CIVIL</v>
          </cell>
          <cell r="E337">
            <v>4.2789901583226359E-4</v>
          </cell>
          <cell r="F337">
            <v>39712</v>
          </cell>
        </row>
        <row r="338">
          <cell r="A338" t="str">
            <v>DW-1516-121-1751-1012</v>
          </cell>
          <cell r="B338" t="str">
            <v>UNIT 121 FOUNDATION OF CONTAMINATED CONDENSATE VESSEL - BAR BENDING SCHEDULE</v>
          </cell>
          <cell r="C338">
            <v>121</v>
          </cell>
          <cell r="D338" t="str">
            <v>CIVIL</v>
          </cell>
          <cell r="E338">
            <v>4.2789901583226359E-4</v>
          </cell>
          <cell r="F338">
            <v>39712</v>
          </cell>
        </row>
        <row r="339">
          <cell r="A339" t="str">
            <v>DW-1516-121-1751-1021</v>
          </cell>
          <cell r="B339" t="str">
            <v>UNIT 121 FOUNDATION OF LETDOWN AND DESUPERHEATING STATIONS - FORMWORK PLAN, SECTIONS AND REINFORCEMENT DETAILS</v>
          </cell>
          <cell r="C339">
            <v>121</v>
          </cell>
          <cell r="D339" t="str">
            <v>CIVIL</v>
          </cell>
          <cell r="E339">
            <v>4.2789901583226359E-4</v>
          </cell>
          <cell r="F339">
            <v>39712</v>
          </cell>
        </row>
        <row r="340">
          <cell r="A340" t="str">
            <v>DW-1516-121-1751-1022</v>
          </cell>
          <cell r="B340" t="str">
            <v>UNIT 121 FOUNDATION OF LETDOWN AND DESUPERHEATING STATIONS - BAR BENDING SCHEDULE</v>
          </cell>
          <cell r="C340">
            <v>121</v>
          </cell>
          <cell r="D340" t="str">
            <v>CIVIL</v>
          </cell>
          <cell r="E340">
            <v>4.2789901583226359E-4</v>
          </cell>
          <cell r="F340">
            <v>39712</v>
          </cell>
        </row>
        <row r="341">
          <cell r="A341" t="str">
            <v>DW-1516-121-1751-1031</v>
          </cell>
          <cell r="B341" t="str">
            <v>UNIT 121 FOUNDATION OF STEAM CONDENSATE FEED PUMP - FORMWORK PLAN, SECTIONS AND REINFORCEMENT DETAILS</v>
          </cell>
          <cell r="C341">
            <v>121</v>
          </cell>
          <cell r="D341" t="str">
            <v>CIVIL</v>
          </cell>
          <cell r="E341">
            <v>4.2789901583226359E-4</v>
          </cell>
          <cell r="F341">
            <v>39712</v>
          </cell>
        </row>
        <row r="342">
          <cell r="A342" t="str">
            <v>DW-1516-121-1751-1032</v>
          </cell>
          <cell r="B342" t="str">
            <v>UNIT 121 FOUNDATION OF STEAM CONDENSATE FEED PUMP - BAR BENDING SCHEDULE</v>
          </cell>
          <cell r="C342">
            <v>121</v>
          </cell>
          <cell r="D342" t="str">
            <v>CIVIL</v>
          </cell>
          <cell r="E342">
            <v>4.2789901583226359E-4</v>
          </cell>
          <cell r="F342">
            <v>39712</v>
          </cell>
        </row>
        <row r="343">
          <cell r="A343" t="str">
            <v>DW-1516-121-1751-1041</v>
          </cell>
          <cell r="B343" t="str">
            <v>UNIT 121 FOUNDATION OF HP BFW PUMP - FORMWORK PLAN, SECTIONS AND REINFORCEMENT DETAILS</v>
          </cell>
          <cell r="C343">
            <v>121</v>
          </cell>
          <cell r="D343" t="str">
            <v>CIVIL</v>
          </cell>
          <cell r="E343">
            <v>4.2789901583226359E-4</v>
          </cell>
          <cell r="F343">
            <v>39712</v>
          </cell>
        </row>
        <row r="344">
          <cell r="A344" t="str">
            <v>DW-1516-121-1751-1042</v>
          </cell>
          <cell r="B344" t="str">
            <v>UNIT 121 FOUNDATION OF HP BFW PUMP - BAR BENDING SCHEDULE</v>
          </cell>
          <cell r="C344">
            <v>121</v>
          </cell>
          <cell r="D344" t="str">
            <v>CIVIL</v>
          </cell>
          <cell r="E344">
            <v>4.2789901583226359E-4</v>
          </cell>
          <cell r="F344">
            <v>39712</v>
          </cell>
        </row>
        <row r="345">
          <cell r="A345" t="str">
            <v>DW-1516-121-1751-1051</v>
          </cell>
          <cell r="B345" t="str">
            <v>UNIT 121 FOUNDATION OF SULPHUR PLANTS BOILER FEED WATER PUMP - FORMWORK PLAN, SECTIONS AND REINFORCEMENT DETAILS</v>
          </cell>
          <cell r="C345">
            <v>121</v>
          </cell>
          <cell r="D345" t="str">
            <v>CIVIL</v>
          </cell>
          <cell r="E345">
            <v>4.2789901583226359E-4</v>
          </cell>
          <cell r="F345">
            <v>39712</v>
          </cell>
        </row>
        <row r="346">
          <cell r="A346" t="str">
            <v>DW-1516-121-1751-1052</v>
          </cell>
          <cell r="B346" t="str">
            <v>UNIT 121 FOUNDATION OF SULPHUR PLANTS BOILER FEED WATER PUMP - BAR BENDING SCHEDULE</v>
          </cell>
          <cell r="C346">
            <v>121</v>
          </cell>
          <cell r="D346" t="str">
            <v>CIVIL</v>
          </cell>
          <cell r="E346">
            <v>4.2789901583226359E-4</v>
          </cell>
          <cell r="F346">
            <v>39712</v>
          </cell>
        </row>
        <row r="347">
          <cell r="A347" t="str">
            <v>DW-1516-121-1751-1061</v>
          </cell>
          <cell r="B347" t="str">
            <v>UNIT 121 FOUNDATION OF COLD CONDENSATE PUMP - FORMWORK PLAN, SECTIONS AND REINFORCEMENT DETAILS</v>
          </cell>
          <cell r="C347">
            <v>121</v>
          </cell>
          <cell r="D347" t="str">
            <v>CIVIL</v>
          </cell>
          <cell r="E347">
            <v>4.2789901583226359E-4</v>
          </cell>
          <cell r="F347">
            <v>39712</v>
          </cell>
        </row>
        <row r="348">
          <cell r="A348" t="str">
            <v>DW-1516-121-1751-1062</v>
          </cell>
          <cell r="B348" t="str">
            <v>UNIT 121 FOUNDATION OF COLD CONDENSATE PUMP - BAR BENDING SCHEDULE</v>
          </cell>
          <cell r="C348">
            <v>121</v>
          </cell>
          <cell r="D348" t="str">
            <v>CIVIL</v>
          </cell>
          <cell r="E348">
            <v>4.2789901583226359E-4</v>
          </cell>
          <cell r="F348">
            <v>39712</v>
          </cell>
        </row>
        <row r="349">
          <cell r="A349" t="str">
            <v>DW-1516-121-1751-1071</v>
          </cell>
          <cell r="B349" t="str">
            <v>UNIT 121 FOUNDATION OF STEAM CONDENSATE STORAGE TANK - FORMWORK PLAN, SECTIONS AND REINFORCEMENT DETAILS</v>
          </cell>
          <cell r="C349">
            <v>121</v>
          </cell>
          <cell r="D349" t="str">
            <v>CIVIL</v>
          </cell>
          <cell r="E349">
            <v>4.2789901583226359E-4</v>
          </cell>
          <cell r="F349">
            <v>39712</v>
          </cell>
        </row>
        <row r="350">
          <cell r="A350" t="str">
            <v>DW-1516-121-1751-1072</v>
          </cell>
          <cell r="B350" t="str">
            <v>UNIT 121 FOUNDATION OF STEAM CONDENSATE STORAGE TANK - BAR BENDING SCHEDULE</v>
          </cell>
          <cell r="C350">
            <v>121</v>
          </cell>
          <cell r="D350" t="str">
            <v>CIVIL</v>
          </cell>
          <cell r="E350">
            <v>4.2789901583226359E-4</v>
          </cell>
          <cell r="F350">
            <v>39712</v>
          </cell>
        </row>
        <row r="351">
          <cell r="A351" t="str">
            <v>DW-1516-121-1751-1081</v>
          </cell>
          <cell r="B351" t="str">
            <v>UNIT 121 FOUNDATION OF CONDENSATE DEOILING UNIT PACKAGE - FORMWORK PLAN, SECTIONS AND REINFORCEMENT DETAILS</v>
          </cell>
          <cell r="C351">
            <v>121</v>
          </cell>
          <cell r="D351" t="str">
            <v>CIVIL</v>
          </cell>
          <cell r="E351">
            <v>4.2789901583226359E-4</v>
          </cell>
          <cell r="F351">
            <v>39712</v>
          </cell>
        </row>
        <row r="352">
          <cell r="A352" t="str">
            <v>DW-1516-121-1751-1082</v>
          </cell>
          <cell r="B352" t="str">
            <v>UNIT 121 FOUNDATION OF CONDENSATE DEOILING UNIT PACKAGE - BAR BENDING SCHEDULE</v>
          </cell>
          <cell r="C352">
            <v>121</v>
          </cell>
          <cell r="D352" t="str">
            <v>CIVIL</v>
          </cell>
          <cell r="E352">
            <v>4.2789901583226359E-4</v>
          </cell>
          <cell r="F352">
            <v>39712</v>
          </cell>
        </row>
        <row r="353">
          <cell r="A353" t="str">
            <v>DW-1516-121-1751-1091</v>
          </cell>
          <cell r="B353" t="str">
            <v>UNIT 121 FOUNDATION OF OXYGEN SCAVENGER DOSING PACKAGE - FORMWORK PLAN, SECTIONS AND REINFORCEMENT DETAILS</v>
          </cell>
          <cell r="C353">
            <v>121</v>
          </cell>
          <cell r="D353" t="str">
            <v>CIVIL</v>
          </cell>
          <cell r="E353">
            <v>4.2789901583226359E-4</v>
          </cell>
          <cell r="F353">
            <v>39712</v>
          </cell>
        </row>
        <row r="354">
          <cell r="A354" t="str">
            <v>DW-1516-121-1751-1092</v>
          </cell>
          <cell r="B354" t="str">
            <v>UNIT 121 FOUNDATION OF OXYGEN SCAVENGER DOSING PACKAGE - BAR BENDING SCHEDULE</v>
          </cell>
          <cell r="C354">
            <v>121</v>
          </cell>
          <cell r="D354" t="str">
            <v>CIVIL</v>
          </cell>
          <cell r="E354">
            <v>4.2789901583226359E-4</v>
          </cell>
          <cell r="F354">
            <v>39712</v>
          </cell>
        </row>
        <row r="355">
          <cell r="A355" t="str">
            <v>DW-1516-121-1751-1101</v>
          </cell>
          <cell r="B355" t="str">
            <v>UNIT 121 FOUNDATION OF AMINE DOSING PACKAGE - FORMWORK PLAN, SECTIONS AND REINFORCEMENT DETAILS</v>
          </cell>
          <cell r="C355">
            <v>121</v>
          </cell>
          <cell r="D355" t="str">
            <v>CIVIL</v>
          </cell>
          <cell r="E355">
            <v>4.2789901583226359E-4</v>
          </cell>
          <cell r="F355">
            <v>39712</v>
          </cell>
        </row>
        <row r="356">
          <cell r="A356" t="str">
            <v>DW-1516-121-1751-1102</v>
          </cell>
          <cell r="B356" t="str">
            <v>UNIT 121 FOUNDATION OF AMINE DOSING PACKAGE - BAR BENDING SCHEDULE</v>
          </cell>
          <cell r="C356">
            <v>121</v>
          </cell>
          <cell r="D356" t="str">
            <v>CIVIL</v>
          </cell>
          <cell r="E356">
            <v>4.2789901583226359E-4</v>
          </cell>
          <cell r="F356">
            <v>39712</v>
          </cell>
        </row>
        <row r="357">
          <cell r="A357" t="str">
            <v>DW-1516-121-1751-1111</v>
          </cell>
          <cell r="B357" t="str">
            <v>UNIT 121 FOUNDATION OF BOILER PHOSPHATE DOSING PACKAGE - FORMWORK PLAN, SECTIONS AND REINFORCEMENT DETAILS</v>
          </cell>
          <cell r="C357">
            <v>121</v>
          </cell>
          <cell r="D357" t="str">
            <v>CIVIL</v>
          </cell>
          <cell r="E357">
            <v>4.2789901583226359E-4</v>
          </cell>
          <cell r="F357">
            <v>39712</v>
          </cell>
        </row>
        <row r="358">
          <cell r="A358" t="str">
            <v>DW-1516-121-1751-1112</v>
          </cell>
          <cell r="B358" t="str">
            <v>UNIT 121 FOUNDATION OF BOILER PHOSPHATE DOSING PACKAGE - BAR BENDING SCHEDULE</v>
          </cell>
          <cell r="C358">
            <v>121</v>
          </cell>
          <cell r="D358" t="str">
            <v>CIVIL</v>
          </cell>
          <cell r="E358">
            <v>4.2789901583226359E-4</v>
          </cell>
          <cell r="F358">
            <v>39712</v>
          </cell>
        </row>
        <row r="359">
          <cell r="A359" t="str">
            <v>DW-1516-121-1751-1121</v>
          </cell>
          <cell r="B359" t="str">
            <v>STEAM BOILER 121-B-101A~F ANCHOR BOLTS DETAILS</v>
          </cell>
          <cell r="C359">
            <v>121</v>
          </cell>
          <cell r="D359" t="str">
            <v>CIVIL</v>
          </cell>
          <cell r="E359">
            <v>4.2789901583226359E-4</v>
          </cell>
          <cell r="F359">
            <v>39712</v>
          </cell>
        </row>
        <row r="360">
          <cell r="A360" t="str">
            <v>DW-1516-121-1751-1131</v>
          </cell>
          <cell r="B360" t="str">
            <v>UNIT 121 FOUNDATION OF BOILER BLOW DOWN DRUM - FORMWORK PLAN, SECTIONS AND REINFORCEMENT DETAILS</v>
          </cell>
          <cell r="C360">
            <v>121</v>
          </cell>
          <cell r="D360" t="str">
            <v>CIVIL</v>
          </cell>
          <cell r="E360">
            <v>4.2789901583226359E-4</v>
          </cell>
          <cell r="F360">
            <v>39712</v>
          </cell>
        </row>
        <row r="361">
          <cell r="A361" t="str">
            <v>DW-1516-121-1751-1132</v>
          </cell>
          <cell r="B361" t="str">
            <v>UNIT 121 FOUNDATION OF BOILER BLOW DOWN DRUM - BAR BENDING SCHEDULE</v>
          </cell>
          <cell r="C361">
            <v>121</v>
          </cell>
          <cell r="D361" t="str">
            <v>CIVIL</v>
          </cell>
          <cell r="E361">
            <v>4.2789901583226359E-4</v>
          </cell>
          <cell r="F361">
            <v>39712</v>
          </cell>
        </row>
        <row r="362">
          <cell r="A362" t="str">
            <v>DW-1516-121-1751-1141</v>
          </cell>
          <cell r="B362" t="str">
            <v>UNIT 121 FOUNDATION OF INTERMITTENT BOILER BLOW DOWN DRUM - FORMWORK PLAN, SECTIONS AND REINFORCEMENT DETAILS</v>
          </cell>
          <cell r="C362">
            <v>121</v>
          </cell>
          <cell r="D362" t="str">
            <v>CIVIL</v>
          </cell>
          <cell r="E362">
            <v>4.2789901583226359E-4</v>
          </cell>
          <cell r="F362">
            <v>39712</v>
          </cell>
        </row>
        <row r="363">
          <cell r="A363" t="str">
            <v>DW-1516-121-1751-1142</v>
          </cell>
          <cell r="B363" t="str">
            <v>UNIT 121 FOUNDATION OF INTERMITTENT BOILER BLOW DOWN DRUM - BAR BENDING SCHEDULE</v>
          </cell>
          <cell r="C363">
            <v>121</v>
          </cell>
          <cell r="D363" t="str">
            <v>CIVIL</v>
          </cell>
          <cell r="E363">
            <v>4.2789901583226359E-4</v>
          </cell>
          <cell r="F363">
            <v>39712</v>
          </cell>
        </row>
        <row r="364">
          <cell r="A364" t="str">
            <v>DW-1516-121-1751-1151</v>
          </cell>
          <cell r="B364" t="str">
            <v>UNIT 121 FOUNDATION OF STACK  - FORMWORK PLAN, SECTIONS AND REINFORCEMENT DETAILS</v>
          </cell>
          <cell r="C364">
            <v>121</v>
          </cell>
          <cell r="D364" t="str">
            <v>CIVIL</v>
          </cell>
          <cell r="E364">
            <v>4.2789901583226359E-4</v>
          </cell>
          <cell r="F364">
            <v>39619</v>
          </cell>
        </row>
        <row r="365">
          <cell r="A365" t="str">
            <v>DW-1516-121-1751-1152</v>
          </cell>
          <cell r="B365" t="str">
            <v>UNIT 121 FOUNDATION OF STACK - BAR BENDING SCHEDULE</v>
          </cell>
          <cell r="C365">
            <v>121</v>
          </cell>
          <cell r="D365" t="str">
            <v>CIVIL</v>
          </cell>
          <cell r="E365">
            <v>4.2789901583226359E-4</v>
          </cell>
          <cell r="F365">
            <v>39619</v>
          </cell>
        </row>
        <row r="366">
          <cell r="A366" t="str">
            <v>DW-1516-121-1751-1161</v>
          </cell>
          <cell r="B366" t="str">
            <v>UNIT 121 FOUNDATION OF ECONOMIZER SUPPORTING STRUCTURE  - FORMWORK PLAN, SECTIONS AND REINFORCEMENT DETAILS</v>
          </cell>
          <cell r="C366">
            <v>121</v>
          </cell>
          <cell r="D366" t="str">
            <v>CIVIL</v>
          </cell>
          <cell r="E366">
            <v>4.2789901583226359E-4</v>
          </cell>
          <cell r="F366">
            <v>39619</v>
          </cell>
        </row>
        <row r="367">
          <cell r="A367" t="str">
            <v>DW-1516-121-1751-1162</v>
          </cell>
          <cell r="B367" t="str">
            <v>UNIT 121 FOUNDATION OF ECONOMIZER SUPPORTING STRUCTURE - BAR BENDING SCHEDULE</v>
          </cell>
          <cell r="C367">
            <v>121</v>
          </cell>
          <cell r="D367" t="str">
            <v>CIVIL</v>
          </cell>
          <cell r="E367">
            <v>4.2789901583226359E-4</v>
          </cell>
          <cell r="F367">
            <v>39619</v>
          </cell>
        </row>
        <row r="368">
          <cell r="A368" t="str">
            <v>DW-1516-121-1751-1171</v>
          </cell>
          <cell r="B368" t="str">
            <v>UNIT 121 FOUNDATION OF BOILER F.D. FAN  - FORMWORK PLAN &amp; SECTIONS AND REINFORCEMENT DETAILS</v>
          </cell>
          <cell r="C368">
            <v>121</v>
          </cell>
          <cell r="D368" t="str">
            <v>CIVIL</v>
          </cell>
          <cell r="E368">
            <v>4.2789901583226359E-4</v>
          </cell>
          <cell r="F368">
            <v>39726</v>
          </cell>
        </row>
        <row r="369">
          <cell r="A369" t="str">
            <v>DW-1516-121-1751-1172</v>
          </cell>
          <cell r="B369" t="str">
            <v>UNIT 121 FOUNDATION OF F.D. FAN - BAR BENDING SCHEDULE</v>
          </cell>
          <cell r="C369">
            <v>121</v>
          </cell>
          <cell r="D369" t="str">
            <v>CIVIL</v>
          </cell>
          <cell r="E369">
            <v>4.2789901583226359E-4</v>
          </cell>
          <cell r="F369">
            <v>39726</v>
          </cell>
        </row>
        <row r="370">
          <cell r="A370" t="str">
            <v>DW-1516-121-1751-1201</v>
          </cell>
          <cell r="B370" t="str">
            <v xml:space="preserve">UNIT 121/123/124 FOUNDATION OF ACCESS PLATFORM- FORMWORK PLAN, SECTIONS AND REINFORCEMENT DETAILS </v>
          </cell>
          <cell r="C370">
            <v>121</v>
          </cell>
          <cell r="D370" t="str">
            <v>CIVIL</v>
          </cell>
          <cell r="E370">
            <v>4.2789901583226359E-4</v>
          </cell>
          <cell r="F370">
            <v>39681</v>
          </cell>
        </row>
        <row r="371">
          <cell r="A371" t="str">
            <v>DW-1516-121-1752-1201</v>
          </cell>
          <cell r="B371" t="str">
            <v>UNIT 121/123/124 CALCULATION NOTES FOR FOUNDATION OF ACCESS PLATFORM</v>
          </cell>
          <cell r="C371">
            <v>121</v>
          </cell>
          <cell r="D371" t="str">
            <v>CIVIL</v>
          </cell>
          <cell r="E371">
            <v>4.2789901583226359E-4</v>
          </cell>
          <cell r="F371">
            <v>39681</v>
          </cell>
        </row>
        <row r="372">
          <cell r="A372" t="str">
            <v>DW-1516-121-1811-1011</v>
          </cell>
          <cell r="B372" t="str">
            <v>UNIT 121 PIPE RACK BASE PLATE DETAILS</v>
          </cell>
          <cell r="C372">
            <v>121</v>
          </cell>
          <cell r="D372" t="str">
            <v>CIVIL</v>
          </cell>
          <cell r="E372">
            <v>4.2789901583226359E-4</v>
          </cell>
          <cell r="F372">
            <v>39772</v>
          </cell>
        </row>
        <row r="373">
          <cell r="A373" t="str">
            <v>DW-1516-121-1811-1012</v>
          </cell>
          <cell r="B373" t="str">
            <v>UNIT 121 PIPE RACK STAIR PLAN AND ELEVATIONS (1)</v>
          </cell>
          <cell r="C373">
            <v>121</v>
          </cell>
          <cell r="D373" t="str">
            <v>CIVIL</v>
          </cell>
          <cell r="E373">
            <v>4.2789901583226359E-4</v>
          </cell>
          <cell r="F373">
            <v>39772</v>
          </cell>
        </row>
        <row r="374">
          <cell r="A374" t="str">
            <v>DW-1516-121-1811-1013</v>
          </cell>
          <cell r="B374" t="str">
            <v>UNIT 121 PIPE RACK STAIR PLAN AND ELEVATIONS (2)</v>
          </cell>
          <cell r="C374">
            <v>121</v>
          </cell>
          <cell r="D374" t="str">
            <v>CIVIL</v>
          </cell>
          <cell r="E374">
            <v>4.2789901583226359E-4</v>
          </cell>
          <cell r="F374">
            <v>39772</v>
          </cell>
        </row>
        <row r="375">
          <cell r="A375" t="str">
            <v>DW-1516-121-1811-1014</v>
          </cell>
          <cell r="B375" t="str">
            <v>UNIT 121 PIPE RACK STEEL STRUCTURE  (121-UM-A1) - ELEVATION AT ROW 17</v>
          </cell>
          <cell r="C375">
            <v>121</v>
          </cell>
          <cell r="D375" t="str">
            <v>CIVIL</v>
          </cell>
          <cell r="E375">
            <v>4.2789901583226359E-4</v>
          </cell>
          <cell r="F375">
            <v>39772</v>
          </cell>
        </row>
        <row r="376">
          <cell r="A376" t="str">
            <v>DW-1516-121-1811-1015</v>
          </cell>
          <cell r="B376" t="str">
            <v>UNIT 121 PIPE RACK STEEL STRUCTURE (121-UM-A1) - ELEVATION AT ROW 18</v>
          </cell>
          <cell r="C376">
            <v>121</v>
          </cell>
          <cell r="D376" t="str">
            <v>CIVIL</v>
          </cell>
          <cell r="E376">
            <v>4.2789901583226359E-4</v>
          </cell>
          <cell r="F376">
            <v>39772</v>
          </cell>
        </row>
        <row r="377">
          <cell r="A377" t="str">
            <v>DW-1516-121-1811-1016</v>
          </cell>
          <cell r="B377" t="str">
            <v>UNIT 121 PIPE RACK STEEL STRUCTURE (121-UM-A1) - ELEVATION AT ROW 17-1, 18-1, 17A &amp; 17B</v>
          </cell>
          <cell r="C377">
            <v>121</v>
          </cell>
          <cell r="D377" t="str">
            <v>CIVIL</v>
          </cell>
          <cell r="E377">
            <v>4.2789901583226359E-4</v>
          </cell>
          <cell r="F377">
            <v>39772</v>
          </cell>
        </row>
        <row r="378">
          <cell r="A378" t="str">
            <v>DW-1516-121-1811-1017</v>
          </cell>
          <cell r="B378" t="str">
            <v>UNIT 121 PIPE RACK STEEL STRUCTURE  (121-UM-A2) - ELEVATION AT ROW 17</v>
          </cell>
          <cell r="C378">
            <v>121</v>
          </cell>
          <cell r="D378" t="str">
            <v>CIVIL</v>
          </cell>
          <cell r="E378">
            <v>4.2789901583226359E-4</v>
          </cell>
          <cell r="F378">
            <v>39772</v>
          </cell>
        </row>
        <row r="379">
          <cell r="A379" t="str">
            <v>DW-1516-121-1811-1018</v>
          </cell>
          <cell r="B379" t="str">
            <v>UNIT 121 PIPE RACK STEEL STRUCTURE (121-UM-A2) - ELEVATION AT ROW 17-1 &amp; 18</v>
          </cell>
          <cell r="C379">
            <v>121</v>
          </cell>
          <cell r="D379" t="str">
            <v>CIVIL</v>
          </cell>
          <cell r="E379">
            <v>4.2789901583226359E-4</v>
          </cell>
          <cell r="F379">
            <v>39772</v>
          </cell>
        </row>
        <row r="380">
          <cell r="A380" t="str">
            <v>DW-1516-121-1811-1021</v>
          </cell>
          <cell r="B380" t="str">
            <v>UNIT 121 PIPE RACK STEEL STRUCTURE (121-UM-A1) - PLAN AT LOWEST LEVEL OF PIPES</v>
          </cell>
          <cell r="C380">
            <v>121</v>
          </cell>
          <cell r="D380" t="str">
            <v>CIVIL</v>
          </cell>
          <cell r="E380">
            <v>4.2789901583226359E-4</v>
          </cell>
          <cell r="F380">
            <v>39772</v>
          </cell>
        </row>
        <row r="381">
          <cell r="A381" t="str">
            <v>DW-1516-121-1811-1022</v>
          </cell>
          <cell r="B381" t="str">
            <v>UNIT 121 PIPE RACK STEEL STRUCTURE (121-UM-A1) - PLAN AT SECOND LEVEL OF PIPES</v>
          </cell>
          <cell r="C381">
            <v>121</v>
          </cell>
          <cell r="D381" t="str">
            <v>CIVIL</v>
          </cell>
          <cell r="E381">
            <v>4.2789901583226359E-4</v>
          </cell>
          <cell r="F381">
            <v>39772</v>
          </cell>
        </row>
        <row r="382">
          <cell r="A382" t="str">
            <v>DW-1516-121-1811-1023</v>
          </cell>
          <cell r="B382" t="str">
            <v>UNIT 121 PIPE RACK STEEL STRUCTURE (121-UM-A1) - PLAN AT THIRD LEVEL OF PIPES</v>
          </cell>
          <cell r="C382">
            <v>121</v>
          </cell>
          <cell r="D382" t="str">
            <v>CIVIL</v>
          </cell>
          <cell r="E382">
            <v>4.2789901583226359E-4</v>
          </cell>
          <cell r="F382">
            <v>39772</v>
          </cell>
        </row>
        <row r="383">
          <cell r="A383" t="str">
            <v>DW-1516-121-1811-1031</v>
          </cell>
          <cell r="B383" t="str">
            <v>UNIT 121 PIPE RACK ACCESS PLATFORM - PLAN, ELEVATIONS, SECTIONS AND DETAILS</v>
          </cell>
          <cell r="C383">
            <v>121</v>
          </cell>
          <cell r="D383" t="str">
            <v>CIVIL</v>
          </cell>
          <cell r="E383">
            <v>4.2789901583226359E-4</v>
          </cell>
          <cell r="F383">
            <v>39772</v>
          </cell>
        </row>
        <row r="384">
          <cell r="A384" t="str">
            <v>DW-1516-121-1811-1041</v>
          </cell>
          <cell r="B384" t="str">
            <v>UNIT 121 STEEL STRUCTURE OF STACK - PLAN, SECTIONS AND DETAILS (1)</v>
          </cell>
          <cell r="C384">
            <v>121</v>
          </cell>
          <cell r="D384" t="str">
            <v>CIVIL</v>
          </cell>
          <cell r="E384">
            <v>4.2789901583226359E-4</v>
          </cell>
          <cell r="F384">
            <v>39756</v>
          </cell>
        </row>
        <row r="385">
          <cell r="A385" t="str">
            <v>DW-1516-121-1811-1042</v>
          </cell>
          <cell r="B385" t="str">
            <v>UNIT 121 STEEL STRUCTURE OF STACK - PLAN, SECTIONS AND DETAILS (2)</v>
          </cell>
          <cell r="C385">
            <v>121</v>
          </cell>
          <cell r="D385" t="str">
            <v>CIVIL</v>
          </cell>
          <cell r="E385">
            <v>4.2789901583226359E-4</v>
          </cell>
          <cell r="F385">
            <v>39756</v>
          </cell>
        </row>
        <row r="386">
          <cell r="A386" t="str">
            <v>DW-1516-121-1811-1043</v>
          </cell>
          <cell r="B386" t="str">
            <v>UNIT 121 STEEL STRUCTURE OF STACK - PLAN, SECTIONS AND DETAILS (3)</v>
          </cell>
          <cell r="C386">
            <v>121</v>
          </cell>
          <cell r="D386" t="str">
            <v>CIVIL</v>
          </cell>
          <cell r="E386">
            <v>4.2789901583226359E-4</v>
          </cell>
          <cell r="F386">
            <v>39756</v>
          </cell>
        </row>
        <row r="387">
          <cell r="A387" t="str">
            <v>DW-1516-121-1811-1044</v>
          </cell>
          <cell r="B387" t="str">
            <v>UNIT 121 STEEL STRUCTURE OF STACK - ELEVATIONS (1)</v>
          </cell>
          <cell r="C387">
            <v>121</v>
          </cell>
          <cell r="D387" t="str">
            <v>CIVIL</v>
          </cell>
          <cell r="E387">
            <v>4.2789901583226359E-4</v>
          </cell>
          <cell r="F387">
            <v>39756</v>
          </cell>
        </row>
        <row r="388">
          <cell r="A388" t="str">
            <v>DW-1516-121-1811-1045</v>
          </cell>
          <cell r="B388" t="str">
            <v>UNIT 121 STEEL STRUCTURE OF STACK - ELEVATIONS (2)</v>
          </cell>
          <cell r="C388">
            <v>121</v>
          </cell>
          <cell r="D388" t="str">
            <v>CIVIL</v>
          </cell>
          <cell r="E388">
            <v>4.2789901583226359E-4</v>
          </cell>
          <cell r="F388">
            <v>39756</v>
          </cell>
        </row>
        <row r="389">
          <cell r="A389" t="str">
            <v>DW-1516-121-1811-1046</v>
          </cell>
          <cell r="B389" t="str">
            <v>UNIT 121 STEEL STRUCTURE OF STACK - ELEVATIONS (3)</v>
          </cell>
          <cell r="C389">
            <v>121</v>
          </cell>
          <cell r="D389" t="str">
            <v>CIVIL</v>
          </cell>
          <cell r="E389">
            <v>4.2789901583226359E-4</v>
          </cell>
          <cell r="F389">
            <v>39756</v>
          </cell>
        </row>
        <row r="390">
          <cell r="A390" t="str">
            <v>DW-1516-121-1811-1051</v>
          </cell>
          <cell r="B390" t="str">
            <v>UNIT 121 SUPPORTING STEEL STRUCTURE OF ECONOMIZER - PLAN, SECTIONS AND DETAILS (1)</v>
          </cell>
          <cell r="C390">
            <v>121</v>
          </cell>
          <cell r="D390" t="str">
            <v>CIVIL</v>
          </cell>
          <cell r="E390">
            <v>4.2789901583226359E-4</v>
          </cell>
          <cell r="F390">
            <v>39756</v>
          </cell>
        </row>
        <row r="391">
          <cell r="A391" t="str">
            <v>DW-1516-121-1811-1052</v>
          </cell>
          <cell r="B391" t="str">
            <v>UNIT 121 SUPPORTING STEEL STRUCTURE OF ECONOMIZER - PLAN, SECTIONS AND DETAILS (2)</v>
          </cell>
          <cell r="C391">
            <v>121</v>
          </cell>
          <cell r="D391" t="str">
            <v>CIVIL</v>
          </cell>
          <cell r="E391">
            <v>4.2789901583226359E-4</v>
          </cell>
          <cell r="F391">
            <v>39756</v>
          </cell>
        </row>
        <row r="392">
          <cell r="A392" t="str">
            <v>DW-1516-121-1811-1053</v>
          </cell>
          <cell r="B392" t="str">
            <v>UNIT 121 SUPPORTING STEEL STRUCTURE OF ECONOMIZER - ELEVATIONS (1)</v>
          </cell>
          <cell r="C392">
            <v>121</v>
          </cell>
          <cell r="D392" t="str">
            <v>CIVIL</v>
          </cell>
          <cell r="E392">
            <v>4.2789901583226359E-4</v>
          </cell>
          <cell r="F392">
            <v>39756</v>
          </cell>
        </row>
        <row r="393">
          <cell r="A393" t="str">
            <v>DW-1516-121-1811-1054</v>
          </cell>
          <cell r="B393" t="str">
            <v>UNIT 121 SUPPORTING STEEL STRUCTURE OF ECONOMIZER - ELEVATIONS (2)</v>
          </cell>
          <cell r="C393">
            <v>121</v>
          </cell>
          <cell r="D393" t="str">
            <v>CIVIL</v>
          </cell>
          <cell r="E393">
            <v>4.2789901583226359E-4</v>
          </cell>
          <cell r="F393">
            <v>39756</v>
          </cell>
        </row>
        <row r="394">
          <cell r="A394" t="str">
            <v>DW-1516-121-1811-1061</v>
          </cell>
          <cell r="B394" t="str">
            <v>UNIT 121 STEEL STRUCTURE OF PLATFORM AND STAIRCASE - PLAN, SECTIONS AND DETAILS (1)</v>
          </cell>
          <cell r="C394">
            <v>121</v>
          </cell>
          <cell r="D394" t="str">
            <v>CIVIL</v>
          </cell>
          <cell r="E394">
            <v>4.2789901583226359E-4</v>
          </cell>
          <cell r="F394">
            <v>39756</v>
          </cell>
        </row>
        <row r="395">
          <cell r="A395" t="str">
            <v>DW-1516-121-1811-1062</v>
          </cell>
          <cell r="B395" t="str">
            <v>UNIT 121 STEEL STRUCTURE OF PLATFORM AND STAIRCASE - PLAN, SECTIONS AND DETAILS (2)</v>
          </cell>
          <cell r="C395">
            <v>121</v>
          </cell>
          <cell r="D395" t="str">
            <v>CIVIL</v>
          </cell>
          <cell r="E395">
            <v>4.2789901583226359E-4</v>
          </cell>
          <cell r="F395">
            <v>39756</v>
          </cell>
        </row>
        <row r="396">
          <cell r="A396" t="str">
            <v>DW-1516-121-1811-1063</v>
          </cell>
          <cell r="B396" t="str">
            <v>UNIT 121 STEEL STRUCTURE OF PLATFORM AND STAIRCASE - PLAN, SECTIONS AND DETAILS (3)</v>
          </cell>
          <cell r="C396">
            <v>121</v>
          </cell>
          <cell r="D396" t="str">
            <v>CIVIL</v>
          </cell>
          <cell r="E396">
            <v>4.2789901583226359E-4</v>
          </cell>
          <cell r="F396">
            <v>39756</v>
          </cell>
        </row>
        <row r="397">
          <cell r="A397" t="str">
            <v>DW-1516-121-1811-1064</v>
          </cell>
          <cell r="B397" t="str">
            <v>UNIT 121 STEEL STRUCTURE OF PLATFORM AND STAIRCASE - ELEVATIONS (1)</v>
          </cell>
          <cell r="C397">
            <v>121</v>
          </cell>
          <cell r="D397" t="str">
            <v>CIVIL</v>
          </cell>
          <cell r="E397">
            <v>4.2789901583226359E-4</v>
          </cell>
          <cell r="F397">
            <v>39756</v>
          </cell>
        </row>
        <row r="398">
          <cell r="A398" t="str">
            <v>DW-1516-121-1811-1065</v>
          </cell>
          <cell r="B398" t="str">
            <v>UNIT 121 STEEL STRUCTURE OF PLATFORM AND STAIRCASE - ELEVATIONS (2)</v>
          </cell>
          <cell r="C398">
            <v>121</v>
          </cell>
          <cell r="D398" t="str">
            <v>CIVIL</v>
          </cell>
          <cell r="E398">
            <v>4.2789901583226359E-4</v>
          </cell>
          <cell r="F398">
            <v>39756</v>
          </cell>
        </row>
        <row r="399">
          <cell r="A399" t="str">
            <v>DW-1516-121-1811-1066</v>
          </cell>
          <cell r="B399" t="str">
            <v>UNIT 121 STEEL STRUCTURE OF PLATFORM AND STAIRCASE - ELEVATIONS (3)</v>
          </cell>
          <cell r="C399">
            <v>121</v>
          </cell>
          <cell r="D399" t="str">
            <v>CIVIL</v>
          </cell>
          <cell r="E399">
            <v>4.2789901583226359E-4</v>
          </cell>
          <cell r="F399">
            <v>39756</v>
          </cell>
        </row>
        <row r="400">
          <cell r="A400" t="str">
            <v>DW-1516-121-1811-1071</v>
          </cell>
          <cell r="B400" t="str">
            <v>UNIT 121 SUPPORTING STEEL STRUCTURE OF DUCT - PLAN, SECTIONS AND DETAILS (1)</v>
          </cell>
          <cell r="C400">
            <v>121</v>
          </cell>
          <cell r="D400" t="str">
            <v>CIVIL</v>
          </cell>
          <cell r="E400">
            <v>4.2789901583226359E-4</v>
          </cell>
          <cell r="F400">
            <v>39756</v>
          </cell>
        </row>
        <row r="401">
          <cell r="A401" t="str">
            <v>DW-1516-121-1811-1072</v>
          </cell>
          <cell r="B401" t="str">
            <v>UNIT 121 SUPPORTING STEEL STRUCTURE OF DUCT - PLAN, SECTIONS AND DETAILS (2)</v>
          </cell>
          <cell r="C401">
            <v>121</v>
          </cell>
          <cell r="D401" t="str">
            <v>CIVIL</v>
          </cell>
          <cell r="E401">
            <v>4.2789901583226359E-4</v>
          </cell>
          <cell r="F401">
            <v>39756</v>
          </cell>
        </row>
        <row r="402">
          <cell r="A402" t="str">
            <v>DW-1516-121-1811-1073</v>
          </cell>
          <cell r="B402" t="str">
            <v>UNIT 121 SUPPORTING STEEL STRUCTURE OF DUCT - ELEVATIONS (1)</v>
          </cell>
          <cell r="C402">
            <v>121</v>
          </cell>
          <cell r="D402" t="str">
            <v>CIVIL</v>
          </cell>
          <cell r="E402">
            <v>4.2789901583226359E-4</v>
          </cell>
          <cell r="F402">
            <v>39756</v>
          </cell>
        </row>
        <row r="403">
          <cell r="A403" t="str">
            <v>DW-1516-121-1811-1074</v>
          </cell>
          <cell r="B403" t="str">
            <v>UNIT 121 SUPPORTING STEEL STRUCTURE OF DUCT - ELEVATIONS (2)</v>
          </cell>
          <cell r="C403">
            <v>121</v>
          </cell>
          <cell r="D403" t="str">
            <v>CIVIL</v>
          </cell>
          <cell r="E403">
            <v>4.2789901583226359E-4</v>
          </cell>
          <cell r="F403">
            <v>39756</v>
          </cell>
        </row>
        <row r="404">
          <cell r="A404" t="str">
            <v>DW-1516-121-1811-1081</v>
          </cell>
          <cell r="B404" t="str">
            <v>UNIT 121 DEAERATOR SUPPORTING PLATFORM - PLAN, SECTIONS AND DETAILS (1)</v>
          </cell>
          <cell r="C404">
            <v>121</v>
          </cell>
          <cell r="D404" t="str">
            <v>CIVIL</v>
          </cell>
          <cell r="E404">
            <v>4.2789901583226359E-4</v>
          </cell>
          <cell r="F404">
            <v>39772</v>
          </cell>
        </row>
        <row r="405">
          <cell r="A405" t="str">
            <v>DW-1516-121-1811-1082</v>
          </cell>
          <cell r="B405" t="str">
            <v>UNIT 121 DEAERATOR SUPPORTING PLATFORM - PLAN, SECTIONS AND DETAILS (2)</v>
          </cell>
          <cell r="C405">
            <v>121</v>
          </cell>
          <cell r="D405" t="str">
            <v>CIVIL</v>
          </cell>
          <cell r="E405">
            <v>4.2789901583226359E-4</v>
          </cell>
          <cell r="F405">
            <v>39772</v>
          </cell>
        </row>
        <row r="406">
          <cell r="A406" t="str">
            <v>DW-1516-121-1811-1083</v>
          </cell>
          <cell r="B406" t="str">
            <v>UNIT 121 DEAERATOR SUPPORTING PLATFORM - PLAN, SECTIONS AND DETAILS (3)</v>
          </cell>
          <cell r="C406">
            <v>121</v>
          </cell>
          <cell r="D406" t="str">
            <v>CIVIL</v>
          </cell>
          <cell r="E406">
            <v>4.2789901583226359E-4</v>
          </cell>
          <cell r="F406">
            <v>39772</v>
          </cell>
        </row>
        <row r="407">
          <cell r="A407" t="str">
            <v>DW-1516-121-1811-1091</v>
          </cell>
          <cell r="B407" t="str">
            <v>UNIT 121 AIR COOLERS SUPPORTING PLATFORM - PLANS, SECTIONS AND DETAILS (1)</v>
          </cell>
          <cell r="C407">
            <v>121</v>
          </cell>
          <cell r="D407" t="str">
            <v>CIVIL</v>
          </cell>
          <cell r="E407">
            <v>4.2789901583226359E-4</v>
          </cell>
          <cell r="F407">
            <v>39772</v>
          </cell>
        </row>
        <row r="408">
          <cell r="A408" t="str">
            <v>DW-1516-121-1811-1092</v>
          </cell>
          <cell r="B408" t="str">
            <v>UNIT 121 AIR COOLERS SUPPORTING PLATFORM - PLANS, SECTIONS AND DETAILS (2)</v>
          </cell>
          <cell r="C408">
            <v>121</v>
          </cell>
          <cell r="D408" t="str">
            <v>CIVIL</v>
          </cell>
          <cell r="E408">
            <v>4.2789901583226359E-4</v>
          </cell>
          <cell r="F408">
            <v>39772</v>
          </cell>
        </row>
        <row r="409">
          <cell r="A409" t="str">
            <v>DW-1516-121-1811-1093</v>
          </cell>
          <cell r="B409" t="str">
            <v>UNIT 121 AIR COOLERS SUPPORTING PLATFORM - PLANS, SECTIONS AND DETAILS (3)</v>
          </cell>
          <cell r="C409">
            <v>121</v>
          </cell>
          <cell r="D409" t="str">
            <v>CIVIL</v>
          </cell>
          <cell r="E409">
            <v>4.2789901583226359E-4</v>
          </cell>
          <cell r="F409">
            <v>39772</v>
          </cell>
        </row>
        <row r="410">
          <cell r="A410" t="str">
            <v>DW-1516-121-1811-1121</v>
          </cell>
          <cell r="B410" t="str">
            <v>UNIT 121 PIPE RACK STEEL STRUCTURE (121-UM-A2) - PLAN AT LOWEST LEVEL OF PIPES</v>
          </cell>
          <cell r="C410">
            <v>121</v>
          </cell>
          <cell r="D410" t="str">
            <v>CIVIL</v>
          </cell>
          <cell r="E410">
            <v>4.2789901583226359E-4</v>
          </cell>
          <cell r="F410">
            <v>39772</v>
          </cell>
        </row>
        <row r="411">
          <cell r="A411" t="str">
            <v>DW-1516-121-1811-1122</v>
          </cell>
          <cell r="B411" t="str">
            <v>UNIT 121 PIPE RACK STEEL STRUCTURE (121-UM-A2) - PLAN AT SECOND LEVEL OF PIPES</v>
          </cell>
          <cell r="C411">
            <v>121</v>
          </cell>
          <cell r="D411" t="str">
            <v>CIVIL</v>
          </cell>
          <cell r="E411">
            <v>4.2789901583226359E-4</v>
          </cell>
          <cell r="F411">
            <v>39772</v>
          </cell>
        </row>
        <row r="412">
          <cell r="A412" t="str">
            <v>DW-1516-121-1811-1123</v>
          </cell>
          <cell r="B412" t="str">
            <v>UNIT 121 PIPE RACK STEEL STRUCTURE (121-UM-A2) - PLAN AT THIRD LEVEL OF PIPES</v>
          </cell>
          <cell r="C412">
            <v>121</v>
          </cell>
          <cell r="D412" t="str">
            <v>CIVIL</v>
          </cell>
          <cell r="E412">
            <v>4.2789901583226359E-4</v>
          </cell>
          <cell r="F412">
            <v>39772</v>
          </cell>
        </row>
        <row r="413">
          <cell r="A413" t="str">
            <v>DW-1516-121-1811-1201</v>
          </cell>
          <cell r="B413" t="str">
            <v>UNIT 121/123/124 STEEL STRUCTURE FOR ACCESS PLATFORM</v>
          </cell>
          <cell r="C413">
            <v>121</v>
          </cell>
          <cell r="D413" t="str">
            <v>CIVIL</v>
          </cell>
          <cell r="E413">
            <v>4.2789901583226359E-4</v>
          </cell>
          <cell r="F413">
            <v>39681</v>
          </cell>
        </row>
        <row r="414">
          <cell r="A414" t="str">
            <v>DW-1516-121-1812-1201</v>
          </cell>
          <cell r="B414" t="str">
            <v>UNIT 121/123/124 CALCULATION NOTES FOR STEEL STRUCTURE OF ACCESS PLATFORM</v>
          </cell>
          <cell r="C414">
            <v>121</v>
          </cell>
          <cell r="D414" t="str">
            <v>CIVIL</v>
          </cell>
          <cell r="E414">
            <v>4.2789901583226359E-4</v>
          </cell>
          <cell r="F414">
            <v>39681</v>
          </cell>
        </row>
        <row r="415">
          <cell r="A415" t="str">
            <v>DW-1516-121-2038-1001</v>
          </cell>
          <cell r="B415" t="str">
            <v>UNIT 121 ARCHITECTURAL DRAWINGS FOR CONDENSATE DEOILING / OXYGEN SCAVENGER SHELTER - PLAN AND SECTIONS (1)</v>
          </cell>
          <cell r="C415">
            <v>121</v>
          </cell>
          <cell r="D415" t="str">
            <v>CIVIL</v>
          </cell>
          <cell r="E415">
            <v>4.2789901583226359E-4</v>
          </cell>
          <cell r="F415">
            <v>39619</v>
          </cell>
        </row>
        <row r="416">
          <cell r="A416" t="str">
            <v>DW-1516-121-2038-1002</v>
          </cell>
          <cell r="B416" t="str">
            <v>UNIT 121 ARCHITECTURAL DRAWINGS FOR CONDENSATE DEOILING / OXYGEN SCAVENGER SHELTER - PLAN AND SECTIONS (2)</v>
          </cell>
          <cell r="C416">
            <v>121</v>
          </cell>
          <cell r="D416" t="str">
            <v>CIVIL</v>
          </cell>
          <cell r="E416">
            <v>4.2789901583226359E-4</v>
          </cell>
          <cell r="F416">
            <v>39619</v>
          </cell>
        </row>
        <row r="417">
          <cell r="A417" t="str">
            <v>DW-1516-121-2038-1003</v>
          </cell>
          <cell r="B417" t="str">
            <v>UNIT 121 ARCHITECTURAL DRAWINGS FOR CONDENSATE DEOILING / OXYGEN SCAVENGER SHELTER - VIEW AND ELEVATIONS (1)</v>
          </cell>
          <cell r="C417">
            <v>121</v>
          </cell>
          <cell r="D417" t="str">
            <v>CIVIL</v>
          </cell>
          <cell r="E417">
            <v>4.2789901583226359E-4</v>
          </cell>
          <cell r="F417">
            <v>39619</v>
          </cell>
        </row>
        <row r="418">
          <cell r="A418" t="str">
            <v>DW-1516-121-2038-1004</v>
          </cell>
          <cell r="B418" t="str">
            <v>UNIT 121 ARCHITECTURAL DRAWINGS FOR CONDENSATE DEOILING / OXYGEN SCAVENGER SHELTER - VIEW AND ELEVATIONS (2)</v>
          </cell>
          <cell r="C418">
            <v>121</v>
          </cell>
          <cell r="D418" t="str">
            <v>CIVIL</v>
          </cell>
          <cell r="E418">
            <v>4.2789901583226359E-4</v>
          </cell>
          <cell r="F418">
            <v>39619</v>
          </cell>
        </row>
        <row r="419">
          <cell r="A419" t="str">
            <v>DW-1516-121-2038-1005</v>
          </cell>
          <cell r="B419" t="str">
            <v>UNIT 121 ARCHITECTURAL DRAWINGS FOR CONDENSATE DEOILING / OXYGEN SCAVENGER SHELTER - DETAILS AND SECTIONS (1)</v>
          </cell>
          <cell r="C419">
            <v>121</v>
          </cell>
          <cell r="D419" t="str">
            <v>CIVIL</v>
          </cell>
          <cell r="E419">
            <v>4.2789901583226359E-4</v>
          </cell>
          <cell r="F419">
            <v>39619</v>
          </cell>
        </row>
        <row r="420">
          <cell r="A420" t="str">
            <v>DW-1516-121-2038-1006</v>
          </cell>
          <cell r="B420" t="str">
            <v>UNIT 121 ARCHITECTURAL DRAWINGS FOR CONDENSATE DEOILING / OXYGEN SCAVENGER SHELTER - DETAILS AND SECTIONS (2)</v>
          </cell>
          <cell r="C420">
            <v>121</v>
          </cell>
          <cell r="D420" t="str">
            <v>CIVIL</v>
          </cell>
          <cell r="E420">
            <v>4.2789901583226359E-4</v>
          </cell>
          <cell r="F420">
            <v>39619</v>
          </cell>
        </row>
        <row r="421">
          <cell r="A421" t="str">
            <v>DW-1516-121-2038-1101</v>
          </cell>
          <cell r="B421" t="str">
            <v>UNIT 121 FOUNDATION OF CONDENSATE DEOILING / OXYGEN SCAVENGER SHELTER - FORMWORK PLAN, SECTIONS AND REINFORCEMENT DETAILS</v>
          </cell>
          <cell r="C421">
            <v>121</v>
          </cell>
          <cell r="D421" t="str">
            <v>CIVIL</v>
          </cell>
          <cell r="E421">
            <v>4.2789901583226359E-4</v>
          </cell>
          <cell r="F421">
            <v>39681</v>
          </cell>
        </row>
        <row r="422">
          <cell r="A422" t="str">
            <v>DW-1516-121-2038-1102</v>
          </cell>
          <cell r="B422" t="str">
            <v>UNIT 121 FOUNDATION OF CONDENSATE DEOILING / OXYGEN SCAVENGER SHELTER - BAR BENDING SCHEDULE</v>
          </cell>
          <cell r="C422">
            <v>121</v>
          </cell>
          <cell r="D422" t="str">
            <v>CIVIL</v>
          </cell>
          <cell r="E422">
            <v>4.2789901583226359E-4</v>
          </cell>
          <cell r="F422">
            <v>39681</v>
          </cell>
        </row>
        <row r="423">
          <cell r="A423" t="str">
            <v>DW-1516-121-2038-1201</v>
          </cell>
          <cell r="B423" t="str">
            <v>UNIT 121 STEEL STRUCTURE OF CONDENSATE DEOILING/OXYGEN SCAVENGER SHELTER - PLAN, SECTIONS AND DETAILS (1)</v>
          </cell>
          <cell r="C423">
            <v>121</v>
          </cell>
          <cell r="D423" t="str">
            <v>CIVIL</v>
          </cell>
          <cell r="E423">
            <v>4.2789901583226359E-4</v>
          </cell>
          <cell r="F423">
            <v>39681</v>
          </cell>
        </row>
        <row r="424">
          <cell r="A424" t="str">
            <v>DW-1516-121-2038-1202</v>
          </cell>
          <cell r="B424" t="str">
            <v>UNIT 121 STEEL STRUCTURE OF CONDENSATE DEOILING / OXYGEN SCAVENGER SHELTER - PLAN, SECTIONS AND DETAILS (2)</v>
          </cell>
          <cell r="C424">
            <v>121</v>
          </cell>
          <cell r="D424" t="str">
            <v>CIVIL</v>
          </cell>
          <cell r="E424">
            <v>4.2789901583226359E-4</v>
          </cell>
          <cell r="F424">
            <v>39681</v>
          </cell>
        </row>
        <row r="425">
          <cell r="A425" t="str">
            <v>DW-1516-121-2038-1203</v>
          </cell>
          <cell r="B425" t="str">
            <v>UNIT 121 STEEL STRUCTURE OF CONDENSATE DEOILING / OXYGEN SCAVENGER SHELTER - ELEVATIONS (1)</v>
          </cell>
          <cell r="C425">
            <v>121</v>
          </cell>
          <cell r="D425" t="str">
            <v>CIVIL</v>
          </cell>
          <cell r="E425">
            <v>4.2789901583226359E-4</v>
          </cell>
          <cell r="F425">
            <v>39681</v>
          </cell>
        </row>
        <row r="426">
          <cell r="A426" t="str">
            <v>DW-1516-121-2038-1204</v>
          </cell>
          <cell r="B426" t="str">
            <v>UNIT 121 STEEL STRUCTURE OF CONDENSATE DEOILING / OXYGEN SCAVENGER SHELTER - ELEVATIONS (2)</v>
          </cell>
          <cell r="C426">
            <v>121</v>
          </cell>
          <cell r="D426" t="str">
            <v>CIVIL</v>
          </cell>
          <cell r="E426">
            <v>4.2789901583226359E-4</v>
          </cell>
          <cell r="F426">
            <v>39681</v>
          </cell>
        </row>
        <row r="427">
          <cell r="A427" t="str">
            <v>NC-1516-121-1722-1002</v>
          </cell>
          <cell r="B427" t="str">
            <v>UNIT 121 CALCULATION NOTES FOR PIPE RACK FOUNDATION</v>
          </cell>
          <cell r="C427">
            <v>121</v>
          </cell>
          <cell r="D427" t="str">
            <v>CIVIL</v>
          </cell>
          <cell r="E427">
            <v>4.2789901583226359E-4</v>
          </cell>
          <cell r="F427">
            <v>39742</v>
          </cell>
        </row>
        <row r="428">
          <cell r="A428" t="str">
            <v>NC-1516-121-1752-1001</v>
          </cell>
          <cell r="B428" t="str">
            <v>UNIT 121 CALCULATION NOTES FOR FOUNDATION OF CONTAMINATED CONDENSATE VESSEL</v>
          </cell>
          <cell r="C428">
            <v>121</v>
          </cell>
          <cell r="D428" t="str">
            <v>CIVIL</v>
          </cell>
          <cell r="E428">
            <v>4.2789901583226359E-4</v>
          </cell>
          <cell r="F428">
            <v>39712</v>
          </cell>
        </row>
        <row r="429">
          <cell r="A429" t="str">
            <v>NC-1516-121-1752-1011</v>
          </cell>
          <cell r="B429" t="str">
            <v>UNIT 121 CALCULATION NOTES FOR FOUNDATION OF LETDOWN AND DESUPERHEATING STATIONS</v>
          </cell>
          <cell r="C429">
            <v>121</v>
          </cell>
          <cell r="D429" t="str">
            <v>CIVIL</v>
          </cell>
          <cell r="E429">
            <v>4.2789901583226359E-4</v>
          </cell>
          <cell r="F429">
            <v>39712</v>
          </cell>
        </row>
        <row r="430">
          <cell r="A430" t="str">
            <v>NC-1516-121-1752-1021</v>
          </cell>
          <cell r="B430" t="str">
            <v>UNIT 121 CALCULATION NOTES FOR FOUNDATION OF STEAM CONDENSATE FEED PUMP</v>
          </cell>
          <cell r="C430">
            <v>121</v>
          </cell>
          <cell r="D430" t="str">
            <v>CIVIL</v>
          </cell>
          <cell r="E430">
            <v>4.2789901583226359E-4</v>
          </cell>
          <cell r="F430">
            <v>39712</v>
          </cell>
        </row>
        <row r="431">
          <cell r="A431" t="str">
            <v>NC-1516-121-1752-1031</v>
          </cell>
          <cell r="B431" t="str">
            <v>CALCULATION NOTES FOR FOUNDATION OF STEAM BOILER 121-B-101A~F</v>
          </cell>
          <cell r="C431">
            <v>121</v>
          </cell>
          <cell r="D431" t="str">
            <v>CIVIL</v>
          </cell>
          <cell r="E431">
            <v>4.2789901583226359E-4</v>
          </cell>
          <cell r="F431">
            <v>39712</v>
          </cell>
        </row>
        <row r="432">
          <cell r="A432" t="str">
            <v>NC-1516-121-1752-1032</v>
          </cell>
          <cell r="B432" t="str">
            <v>UNIT 121 CALCULATION NOTES FOR FOUNDATION OF HP BFW PUMP</v>
          </cell>
          <cell r="C432">
            <v>121</v>
          </cell>
          <cell r="D432" t="str">
            <v>CIVIL</v>
          </cell>
          <cell r="E432">
            <v>4.2789901583226359E-4</v>
          </cell>
          <cell r="F432">
            <v>39712</v>
          </cell>
        </row>
        <row r="433">
          <cell r="A433" t="str">
            <v>NC-1516-121-1752-1041</v>
          </cell>
          <cell r="B433" t="str">
            <v>UNIT 121 CALCULATION NOTES FOR FOUNDATION OF SULPHUR PLANTS BOILER FEED WATER PUMP</v>
          </cell>
          <cell r="C433">
            <v>121</v>
          </cell>
          <cell r="D433" t="str">
            <v>CIVIL</v>
          </cell>
          <cell r="E433">
            <v>4.2789901583226359E-4</v>
          </cell>
          <cell r="F433">
            <v>39712</v>
          </cell>
        </row>
        <row r="434">
          <cell r="A434" t="str">
            <v>NC-1516-121-1752-1051</v>
          </cell>
          <cell r="B434" t="str">
            <v>UNIT 121 CALCULATION NOTES FOR FOUNDATION OF COLD CONDENSATE PUMP</v>
          </cell>
          <cell r="C434">
            <v>121</v>
          </cell>
          <cell r="D434" t="str">
            <v>CIVIL</v>
          </cell>
          <cell r="E434">
            <v>4.2789901583226359E-4</v>
          </cell>
          <cell r="F434">
            <v>39712</v>
          </cell>
        </row>
        <row r="435">
          <cell r="A435" t="str">
            <v>NC-1516-121-1752-1061</v>
          </cell>
          <cell r="B435" t="str">
            <v>UNIT 121 CALCULATION NOTES FOR FOUNDATION OF STEAM CONDENSATE STORAGE TANK</v>
          </cell>
          <cell r="C435">
            <v>121</v>
          </cell>
          <cell r="D435" t="str">
            <v>CIVIL</v>
          </cell>
          <cell r="E435">
            <v>4.2789901583226359E-4</v>
          </cell>
          <cell r="F435">
            <v>39712</v>
          </cell>
        </row>
        <row r="436">
          <cell r="A436" t="str">
            <v>NC-1516-121-1752-1071</v>
          </cell>
          <cell r="B436" t="str">
            <v>UNIT 121 CALCULATION NOTES FOR FOUNDATION OF CONDENSATE DEOILING UNIT PACKAGE</v>
          </cell>
          <cell r="C436">
            <v>121</v>
          </cell>
          <cell r="D436" t="str">
            <v>CIVIL</v>
          </cell>
          <cell r="E436">
            <v>4.2789901583226359E-4</v>
          </cell>
          <cell r="F436">
            <v>39712</v>
          </cell>
        </row>
        <row r="437">
          <cell r="A437" t="str">
            <v>NC-1516-121-1752-1081</v>
          </cell>
          <cell r="B437" t="str">
            <v>UNIT 121 CALCULATION NOTES FOR FOUNDATION OF OXYGEN SCAVENGER DOSING PACKAGE</v>
          </cell>
          <cell r="C437">
            <v>121</v>
          </cell>
          <cell r="D437" t="str">
            <v>CIVIL</v>
          </cell>
          <cell r="E437">
            <v>4.2789901583226359E-4</v>
          </cell>
          <cell r="F437">
            <v>39712</v>
          </cell>
        </row>
        <row r="438">
          <cell r="A438" t="str">
            <v>NC-1516-121-1752-1091</v>
          </cell>
          <cell r="B438" t="str">
            <v>UNIT 121 CALCULATION NOTES FOR FOUNDATION OF AMINE DOSING PACKAGE</v>
          </cell>
          <cell r="C438">
            <v>121</v>
          </cell>
          <cell r="D438" t="str">
            <v>CIVIL</v>
          </cell>
          <cell r="E438">
            <v>4.2789901583226359E-4</v>
          </cell>
          <cell r="F438">
            <v>39712</v>
          </cell>
        </row>
        <row r="439">
          <cell r="A439" t="str">
            <v>NC-1516-121-1752-1101</v>
          </cell>
          <cell r="B439" t="str">
            <v>UNIT 121 CALCULATION NOTES FOR FOUNDATION OF BOILER PHOSPHATE DOSING PACKAGE</v>
          </cell>
          <cell r="C439">
            <v>121</v>
          </cell>
          <cell r="D439" t="str">
            <v>CIVIL</v>
          </cell>
          <cell r="E439">
            <v>4.2789901583226359E-4</v>
          </cell>
          <cell r="F439">
            <v>39588</v>
          </cell>
        </row>
        <row r="440">
          <cell r="A440" t="str">
            <v>NC-1516-121-1752-1111</v>
          </cell>
          <cell r="B440" t="str">
            <v>UNIT 121 CALCULATION NOTES FOR FOUNDATION OF BOILER BLOW DOWN DRUM</v>
          </cell>
          <cell r="C440">
            <v>121</v>
          </cell>
          <cell r="D440" t="str">
            <v>CIVIL</v>
          </cell>
          <cell r="E440">
            <v>4.2789901583226359E-4</v>
          </cell>
          <cell r="F440">
            <v>39588</v>
          </cell>
        </row>
        <row r="441">
          <cell r="A441" t="str">
            <v>NC-1516-121-1752-1121</v>
          </cell>
          <cell r="B441" t="str">
            <v>UNIT 121 CALCULATION NOTES FOR FOUNDATION OF INTERMITTENT BOILER BLOW DOWN DRUM</v>
          </cell>
          <cell r="C441">
            <v>121</v>
          </cell>
          <cell r="D441" t="str">
            <v>CIVIL</v>
          </cell>
          <cell r="E441">
            <v>4.2789901583226359E-4</v>
          </cell>
          <cell r="F441">
            <v>39712</v>
          </cell>
        </row>
        <row r="442">
          <cell r="A442" t="str">
            <v>NC-1516-121-1752-1151</v>
          </cell>
          <cell r="B442" t="str">
            <v>UNIT 121 CALCULATION NOTES FOR FOUNDATION OF STACK STEEL STRUCTURE</v>
          </cell>
          <cell r="C442">
            <v>121</v>
          </cell>
          <cell r="D442" t="str">
            <v>CIVIL</v>
          </cell>
          <cell r="E442">
            <v>4.2789901583226359E-4</v>
          </cell>
          <cell r="F442">
            <v>39619</v>
          </cell>
        </row>
        <row r="443">
          <cell r="A443" t="str">
            <v>NC-1516-121-1752-1161</v>
          </cell>
          <cell r="B443" t="str">
            <v>UNIT 121 CALCULATION NOTES FOR FOUNDATION OF ECONOMIZER SUPPORTING STEEL STRUCTURE</v>
          </cell>
          <cell r="C443">
            <v>121</v>
          </cell>
          <cell r="D443" t="str">
            <v>CIVIL</v>
          </cell>
          <cell r="E443">
            <v>4.2789901583226359E-4</v>
          </cell>
          <cell r="F443">
            <v>39619</v>
          </cell>
        </row>
        <row r="444">
          <cell r="A444" t="str">
            <v>NC-1516-121-1752-1171</v>
          </cell>
          <cell r="B444" t="str">
            <v>UNIT 121 CALCULATION NOTES FOR FOUNDATION OF BOILER PLATFORM AND STAIRCASE</v>
          </cell>
          <cell r="C444">
            <v>121</v>
          </cell>
          <cell r="D444" t="str">
            <v>CIVIL</v>
          </cell>
          <cell r="E444">
            <v>4.2789901583226359E-4</v>
          </cell>
          <cell r="F444">
            <v>39633</v>
          </cell>
        </row>
        <row r="445">
          <cell r="A445" t="str">
            <v>NC-1516-121-1752-1181</v>
          </cell>
          <cell r="B445" t="str">
            <v>UNIT 121 CALCULATION NOTES FOR FOUNDATION OF F.D. FAN</v>
          </cell>
          <cell r="C445">
            <v>121</v>
          </cell>
          <cell r="D445" t="str">
            <v>CIVIL</v>
          </cell>
          <cell r="E445">
            <v>4.2789901583226359E-4</v>
          </cell>
          <cell r="F445">
            <v>39726</v>
          </cell>
        </row>
        <row r="446">
          <cell r="A446" t="str">
            <v>NC-1516-121-1752-1191</v>
          </cell>
          <cell r="B446" t="str">
            <v>UNIT 121 CALCULATION NOTES FOR FOUNDATION OF DUCT SUPPORTING STEEL STRUCTURE</v>
          </cell>
          <cell r="C446">
            <v>121</v>
          </cell>
          <cell r="D446" t="str">
            <v>CIVIL</v>
          </cell>
          <cell r="E446">
            <v>4.2789901583226359E-4</v>
          </cell>
          <cell r="F446">
            <v>39726</v>
          </cell>
        </row>
        <row r="447">
          <cell r="A447" t="str">
            <v>NC-1516-121-1812-1001</v>
          </cell>
          <cell r="B447" t="str">
            <v>UNIT 121 CALCULATION NOTES FOR STACK STEEL STRUCTURE</v>
          </cell>
          <cell r="C447">
            <v>121</v>
          </cell>
          <cell r="D447" t="str">
            <v>CIVIL</v>
          </cell>
          <cell r="E447">
            <v>4.2789901583226359E-4</v>
          </cell>
          <cell r="F447">
            <v>39756</v>
          </cell>
        </row>
        <row r="448">
          <cell r="A448" t="str">
            <v>NC-1516-121-1812-1011</v>
          </cell>
          <cell r="B448" t="str">
            <v>UNIT 121 CALCULATION NOTES FOR ECONOMIZER SUPPORTING STEEL STRUCTURE</v>
          </cell>
          <cell r="C448">
            <v>121</v>
          </cell>
          <cell r="D448" t="str">
            <v>CIVIL</v>
          </cell>
          <cell r="E448">
            <v>4.2789901583226359E-4</v>
          </cell>
          <cell r="F448">
            <v>39756</v>
          </cell>
        </row>
        <row r="449">
          <cell r="A449" t="str">
            <v>NC-1516-121-1812-1021</v>
          </cell>
          <cell r="B449" t="str">
            <v>UNIT 121 CALCULATION NOTES FOR BOILER PLATFORM AND STAIRCASE</v>
          </cell>
          <cell r="C449">
            <v>121</v>
          </cell>
          <cell r="D449" t="str">
            <v>CIVIL</v>
          </cell>
          <cell r="E449">
            <v>4.2789901583226359E-4</v>
          </cell>
          <cell r="F449">
            <v>39756</v>
          </cell>
        </row>
        <row r="450">
          <cell r="A450" t="str">
            <v>NC-1516-121-1812-1031</v>
          </cell>
          <cell r="B450" t="str">
            <v>UNIT 121 CALCULATION NOTES FOR DUCT SUPPORTING STEEL STRUCTURE</v>
          </cell>
          <cell r="C450">
            <v>121</v>
          </cell>
          <cell r="D450" t="str">
            <v>CIVIL</v>
          </cell>
          <cell r="E450">
            <v>4.2789901583226359E-4</v>
          </cell>
          <cell r="F450">
            <v>39756</v>
          </cell>
        </row>
        <row r="451">
          <cell r="A451" t="str">
            <v>NC-1516-121-1812-1041</v>
          </cell>
          <cell r="B451" t="str">
            <v>UNIT 121 CALCULATION NOTES FOR PIPE RACK STRUCTURE</v>
          </cell>
          <cell r="C451">
            <v>121</v>
          </cell>
          <cell r="D451" t="str">
            <v>CIVIL</v>
          </cell>
          <cell r="E451">
            <v>4.2789901583226359E-4</v>
          </cell>
          <cell r="F451">
            <v>39772</v>
          </cell>
        </row>
        <row r="452">
          <cell r="A452" t="str">
            <v>NC-1516-121-2038-1101</v>
          </cell>
          <cell r="B452" t="str">
            <v>UNIT 121 CALCULATION NOTES FOR FOUNDATION OF CONDENSATE DEOILING / OXYGEN SCAVENGER SHELTER</v>
          </cell>
          <cell r="C452">
            <v>121</v>
          </cell>
          <cell r="D452" t="str">
            <v>CIVIL</v>
          </cell>
          <cell r="E452">
            <v>4.2789901583226359E-4</v>
          </cell>
          <cell r="F452">
            <v>39726</v>
          </cell>
        </row>
        <row r="453">
          <cell r="A453" t="str">
            <v>NC-1516-121-2038-1201</v>
          </cell>
          <cell r="B453" t="str">
            <v>UNIT 121 CALCULATION NOTES FOR STEEL STRUCTURE OF CONDENSATE DEOILING / OXYGEN SCAVENGER SHELTER</v>
          </cell>
          <cell r="C453">
            <v>121</v>
          </cell>
          <cell r="D453" t="str">
            <v>CIVIL</v>
          </cell>
          <cell r="E453">
            <v>4.2789901583226359E-4</v>
          </cell>
          <cell r="F453">
            <v>39681</v>
          </cell>
        </row>
        <row r="454">
          <cell r="A454" t="str">
            <v>ELECTRICAL</v>
          </cell>
          <cell r="B454" t="str">
            <v>1387/07/10</v>
          </cell>
        </row>
        <row r="455">
          <cell r="A455" t="str">
            <v>DW-1516-121-1600-0018</v>
          </cell>
          <cell r="B455" t="str">
            <v>OPENING AND TRENCHES CIVIL GUIDE</v>
          </cell>
          <cell r="C455">
            <v>121</v>
          </cell>
          <cell r="D455" t="str">
            <v>ELECTRICAL</v>
          </cell>
          <cell r="E455">
            <v>4.2789901583226359E-4</v>
          </cell>
          <cell r="F455">
            <v>39742</v>
          </cell>
        </row>
        <row r="456">
          <cell r="A456" t="str">
            <v>DW-1516-121-1620-0001</v>
          </cell>
          <cell r="B456" t="str">
            <v>SECONDARY EARTHING LAYOUT</v>
          </cell>
          <cell r="C456">
            <v>121</v>
          </cell>
          <cell r="D456" t="str">
            <v>ELECTRICAL</v>
          </cell>
          <cell r="E456">
            <v>4.2789901583226359E-4</v>
          </cell>
          <cell r="F456">
            <v>39742</v>
          </cell>
        </row>
        <row r="457">
          <cell r="A457" t="str">
            <v>DW-1516-121-1636-0001</v>
          </cell>
          <cell r="B457" t="str">
            <v>ELECTRICAL INTERCONNECTION SCHEDULES</v>
          </cell>
          <cell r="C457">
            <v>121</v>
          </cell>
          <cell r="D457" t="str">
            <v>ELECTRICAL</v>
          </cell>
          <cell r="E457">
            <v>4.2789901583226359E-4</v>
          </cell>
          <cell r="F457">
            <v>39984</v>
          </cell>
        </row>
        <row r="458">
          <cell r="A458" t="str">
            <v>DW-1516-121-1636-0002</v>
          </cell>
          <cell r="B458" t="str">
            <v>CABLE LIST</v>
          </cell>
          <cell r="C458">
            <v>121</v>
          </cell>
          <cell r="D458" t="str">
            <v>ELECTRICAL</v>
          </cell>
          <cell r="E458">
            <v>4.2789901583226359E-4</v>
          </cell>
          <cell r="F458">
            <v>39984</v>
          </cell>
        </row>
        <row r="459">
          <cell r="A459" t="str">
            <v>DW-1516-121-1636-0003</v>
          </cell>
          <cell r="B459" t="str">
            <v>CABLE DRUM SCHEDULE</v>
          </cell>
          <cell r="C459">
            <v>121</v>
          </cell>
          <cell r="D459" t="str">
            <v>ELECTRICAL</v>
          </cell>
          <cell r="E459">
            <v>4.2789901583226359E-4</v>
          </cell>
          <cell r="F459">
            <v>39984</v>
          </cell>
        </row>
        <row r="460">
          <cell r="A460" t="str">
            <v>DW-1516-121-1636-0004</v>
          </cell>
          <cell r="B460" t="str">
            <v>CABLE CONNECTION SCHEDULE</v>
          </cell>
          <cell r="C460">
            <v>121</v>
          </cell>
          <cell r="D460" t="str">
            <v>ELECTRICAL</v>
          </cell>
          <cell r="E460">
            <v>4.2789901583226359E-4</v>
          </cell>
          <cell r="F460">
            <v>39984</v>
          </cell>
        </row>
        <row r="461">
          <cell r="A461" t="str">
            <v>DW-1516-121-1636-0005</v>
          </cell>
          <cell r="B461" t="str">
            <v>U/G DUCT BANK &amp; TRENCH SECTION SCHEDULE</v>
          </cell>
          <cell r="C461">
            <v>121</v>
          </cell>
          <cell r="D461" t="str">
            <v>ELECTRICAL</v>
          </cell>
          <cell r="E461">
            <v>4.2789901583226359E-4</v>
          </cell>
          <cell r="F461">
            <v>39742</v>
          </cell>
        </row>
        <row r="462">
          <cell r="A462" t="str">
            <v>DW-1516-121-1636-0006</v>
          </cell>
          <cell r="B462" t="str">
            <v>EIS SIGNAL SCHEDULE</v>
          </cell>
          <cell r="C462">
            <v>121</v>
          </cell>
          <cell r="D462" t="str">
            <v>ELECTRICAL</v>
          </cell>
          <cell r="E462">
            <v>4.2789901583226359E-4</v>
          </cell>
          <cell r="F462">
            <v>39984</v>
          </cell>
        </row>
        <row r="463">
          <cell r="A463" t="str">
            <v>DW-1516-121-1636-0007</v>
          </cell>
          <cell r="B463" t="str">
            <v>LOAD SHEDDING SCHEDULE</v>
          </cell>
          <cell r="C463">
            <v>121</v>
          </cell>
          <cell r="D463" t="str">
            <v>ELECTRICAL</v>
          </cell>
          <cell r="E463">
            <v>4.2789901583226359E-4</v>
          </cell>
          <cell r="F463">
            <v>39984</v>
          </cell>
        </row>
        <row r="464">
          <cell r="A464" t="str">
            <v>DW-1516-121-1636-0008</v>
          </cell>
          <cell r="B464" t="str">
            <v>TYPICAL MOTOR STARTER CONTROL ( 6KV AND 400V)</v>
          </cell>
          <cell r="C464">
            <v>121</v>
          </cell>
          <cell r="D464" t="str">
            <v>ELECTRICAL</v>
          </cell>
          <cell r="E464">
            <v>4.2789901583226359E-4</v>
          </cell>
          <cell r="F464">
            <v>39984</v>
          </cell>
        </row>
        <row r="465">
          <cell r="A465" t="str">
            <v>DW-1516-121-1636-0009</v>
          </cell>
          <cell r="B465" t="str">
            <v>TYPICAL PROTECTION SCHEMES( 6KV AND 400V)</v>
          </cell>
          <cell r="C465">
            <v>121</v>
          </cell>
          <cell r="D465" t="str">
            <v>ELECTRICAL</v>
          </cell>
          <cell r="E465">
            <v>4.2789901583226359E-4</v>
          </cell>
          <cell r="F465">
            <v>39984</v>
          </cell>
        </row>
        <row r="466">
          <cell r="A466" t="str">
            <v>DW-1516-121-1639-0013</v>
          </cell>
          <cell r="B466" t="str">
            <v>CABLE TRAY/LADDER  LAYOUT</v>
          </cell>
          <cell r="C466">
            <v>121</v>
          </cell>
          <cell r="D466" t="str">
            <v>ELECTRICAL</v>
          </cell>
          <cell r="E466">
            <v>4.2789901583226359E-4</v>
          </cell>
          <cell r="F466">
            <v>39984</v>
          </cell>
        </row>
        <row r="467">
          <cell r="A467" t="str">
            <v>DW-1516-121-1640-0001</v>
          </cell>
          <cell r="B467" t="str">
            <v>OUTDOOR ON SKID LIGHTING LAYOUT</v>
          </cell>
          <cell r="C467">
            <v>121</v>
          </cell>
          <cell r="D467" t="str">
            <v>ELECTRICAL</v>
          </cell>
          <cell r="E467">
            <v>4.2789901583226359E-4</v>
          </cell>
          <cell r="F467">
            <v>39742</v>
          </cell>
        </row>
        <row r="468">
          <cell r="A468" t="str">
            <v>DW-1516-121-1662-0001</v>
          </cell>
          <cell r="B468" t="str">
            <v>OUTDOOR ON SKID SMALL POWER AND SOCKET'S LAYOUT</v>
          </cell>
          <cell r="C468">
            <v>121</v>
          </cell>
          <cell r="D468" t="str">
            <v>ELECTRICAL</v>
          </cell>
          <cell r="E468">
            <v>4.2789901583226359E-4</v>
          </cell>
          <cell r="F468">
            <v>39742</v>
          </cell>
        </row>
        <row r="469">
          <cell r="A469" t="str">
            <v>EL-1516-121-P332-0002</v>
          </cell>
          <cell r="B469" t="str">
            <v>SPARE PART LIST AND SPIR FORMS</v>
          </cell>
          <cell r="C469">
            <v>121</v>
          </cell>
          <cell r="D469" t="str">
            <v>ELECTRICAL</v>
          </cell>
          <cell r="E469">
            <v>4.2789901583226359E-4</v>
          </cell>
          <cell r="F469">
            <v>40077</v>
          </cell>
        </row>
        <row r="470">
          <cell r="A470" t="str">
            <v>INSP-1516-121-P312-0001</v>
          </cell>
          <cell r="B470" t="str">
            <v>TEST'S ,INSPECTION'S AND QC CERTIFICATES AND REPORTS</v>
          </cell>
          <cell r="C470">
            <v>121</v>
          </cell>
          <cell r="D470" t="str">
            <v>ELECTRICAL</v>
          </cell>
          <cell r="E470">
            <v>4.2789901583226359E-4</v>
          </cell>
          <cell r="F470">
            <v>39832</v>
          </cell>
        </row>
        <row r="471">
          <cell r="A471" t="str">
            <v>MTO-1516-121-1630-0001</v>
          </cell>
          <cell r="B471" t="str">
            <v>MATERIAL TAKE-OFF FOR POWER &amp; CONTROL CABLE</v>
          </cell>
          <cell r="C471">
            <v>121</v>
          </cell>
          <cell r="D471" t="str">
            <v>ELECTRICAL</v>
          </cell>
          <cell r="E471">
            <v>4.2789901583226359E-4</v>
          </cell>
          <cell r="F471">
            <v>39984</v>
          </cell>
        </row>
        <row r="472">
          <cell r="A472" t="str">
            <v>MTO-1516-121-1630-0002</v>
          </cell>
          <cell r="B472" t="str">
            <v>MATERIAL TAKE-OFF FOR LOCAL CONTROL STATION</v>
          </cell>
          <cell r="C472">
            <v>121</v>
          </cell>
          <cell r="D472" t="str">
            <v>ELECTRICAL</v>
          </cell>
          <cell r="E472">
            <v>4.2789901583226359E-4</v>
          </cell>
          <cell r="F472">
            <v>39984</v>
          </cell>
        </row>
        <row r="473">
          <cell r="A473" t="str">
            <v>MTO-1516-121-1630-0003</v>
          </cell>
          <cell r="B473" t="str">
            <v>MATERIAL TAKE-OFF FOR CABLE LADDER/TRAYS</v>
          </cell>
          <cell r="C473">
            <v>121</v>
          </cell>
          <cell r="D473" t="str">
            <v>ELECTRICAL</v>
          </cell>
          <cell r="E473">
            <v>4.2789901583226359E-4</v>
          </cell>
          <cell r="F473">
            <v>39984</v>
          </cell>
        </row>
        <row r="474">
          <cell r="A474" t="str">
            <v>MTO-1516-121-1630-0004</v>
          </cell>
          <cell r="B474" t="str">
            <v>MATERIAL TAKE-OFF FOR TERMINATION KIT</v>
          </cell>
          <cell r="C474">
            <v>121</v>
          </cell>
          <cell r="D474" t="str">
            <v>ELECTRICAL</v>
          </cell>
          <cell r="E474">
            <v>4.2789901583226359E-4</v>
          </cell>
          <cell r="F474">
            <v>39984</v>
          </cell>
        </row>
        <row r="475">
          <cell r="A475" t="str">
            <v>MTO-1516-121-1630-0005</v>
          </cell>
          <cell r="B475" t="str">
            <v>MATERIAL TAKE-OFF FOR CABLE GLAND</v>
          </cell>
          <cell r="C475">
            <v>121</v>
          </cell>
          <cell r="D475" t="str">
            <v>ELECTRICAL</v>
          </cell>
          <cell r="E475">
            <v>4.2789901583226359E-4</v>
          </cell>
          <cell r="F475">
            <v>39984</v>
          </cell>
        </row>
        <row r="476">
          <cell r="A476" t="str">
            <v>MTO-1516-121-1630-0006</v>
          </cell>
          <cell r="B476" t="str">
            <v>MATERIAL TAKE-OFF FOR CONDUIT &amp; FITTINGS</v>
          </cell>
          <cell r="C476">
            <v>121</v>
          </cell>
          <cell r="D476" t="str">
            <v>ELECTRICAL</v>
          </cell>
          <cell r="E476">
            <v>4.2789901583226359E-4</v>
          </cell>
          <cell r="F476">
            <v>39984</v>
          </cell>
        </row>
        <row r="477">
          <cell r="A477" t="str">
            <v>MTO-1516-121-1630-0007</v>
          </cell>
          <cell r="B477" t="str">
            <v>MATERIAL TAKE-OFF FOR ELECTRICAL BULKS</v>
          </cell>
          <cell r="C477">
            <v>121</v>
          </cell>
          <cell r="D477" t="str">
            <v>ELECTRICAL</v>
          </cell>
          <cell r="E477">
            <v>4.2789901583226359E-4</v>
          </cell>
          <cell r="F477">
            <v>39984</v>
          </cell>
        </row>
        <row r="478">
          <cell r="A478" t="str">
            <v>MTO-1516-121-1630-0008</v>
          </cell>
          <cell r="B478" t="str">
            <v>MATERIAL TAKE-OFF FOR EARTHING  PROTECTION SYSTEM</v>
          </cell>
          <cell r="C478">
            <v>121</v>
          </cell>
          <cell r="D478" t="str">
            <v>ELECTRICAL</v>
          </cell>
          <cell r="E478">
            <v>4.2789901583226359E-4</v>
          </cell>
          <cell r="F478">
            <v>39984</v>
          </cell>
        </row>
        <row r="479">
          <cell r="A479" t="str">
            <v>VP-1516-121-P332-0001</v>
          </cell>
          <cell r="B479" t="str">
            <v>VENDOR DRAWINGS AND DOCUMENTS</v>
          </cell>
          <cell r="C479">
            <v>121</v>
          </cell>
          <cell r="D479" t="str">
            <v>ELECTRICAL</v>
          </cell>
          <cell r="E479">
            <v>4.2789901583226359E-4</v>
          </cell>
          <cell r="F479">
            <v>39680</v>
          </cell>
        </row>
        <row r="480">
          <cell r="A480" t="str">
            <v>INSTRUMENT</v>
          </cell>
          <cell r="B480" t="str">
            <v>1387/05/15</v>
          </cell>
        </row>
        <row r="481">
          <cell r="A481" t="str">
            <v>DW-1516-121-0020-0002</v>
          </cell>
          <cell r="B481" t="str">
            <v>PROTECTION/CONTROL  LOGIC DIAGRAM (UNIT 121)</v>
          </cell>
          <cell r="C481">
            <v>121</v>
          </cell>
          <cell r="D481" t="str">
            <v>INSTRUMENT</v>
          </cell>
          <cell r="E481">
            <v>4.2789901583226359E-4</v>
          </cell>
          <cell r="F481">
            <v>39691</v>
          </cell>
        </row>
        <row r="482">
          <cell r="A482" t="str">
            <v>DW-1516-121-1501-0001</v>
          </cell>
          <cell r="B482" t="str">
            <v>UNIT KEY PLAN FOR INSTRUMENT AND JB LAYOUTS (UNIT 121)</v>
          </cell>
          <cell r="C482">
            <v>121</v>
          </cell>
          <cell r="D482" t="str">
            <v>INSTRUMENT</v>
          </cell>
          <cell r="E482">
            <v>4.2789901583226359E-4</v>
          </cell>
          <cell r="F482">
            <v>39747</v>
          </cell>
        </row>
        <row r="483">
          <cell r="A483" t="str">
            <v>DW-1516-121-1511-0001</v>
          </cell>
          <cell r="B483" t="str">
            <v>COMPLEX LOOP DIAGRAM WITH NARRATIVES (UNIT 121)</v>
          </cell>
          <cell r="C483">
            <v>121</v>
          </cell>
          <cell r="D483" t="str">
            <v>INSTRUMENT</v>
          </cell>
          <cell r="E483">
            <v>4.2789901583226359E-4</v>
          </cell>
          <cell r="F483">
            <v>39691</v>
          </cell>
        </row>
        <row r="484">
          <cell r="A484" t="str">
            <v>DW-1516-121-1511-0002</v>
          </cell>
          <cell r="B484" t="str">
            <v>ALARM / TRIP LIST (UNIT 121)</v>
          </cell>
          <cell r="C484">
            <v>121</v>
          </cell>
          <cell r="D484" t="str">
            <v>INSTRUMENT</v>
          </cell>
          <cell r="E484">
            <v>4.2789901583226359E-4</v>
          </cell>
          <cell r="F484">
            <v>39762</v>
          </cell>
        </row>
        <row r="485">
          <cell r="A485" t="str">
            <v>DW-1516-121-1525-0001</v>
          </cell>
          <cell r="B485" t="str">
            <v>CAUSE AND EFFECT MATRIXS  FOR FGS (UNIT 121)</v>
          </cell>
          <cell r="C485">
            <v>121</v>
          </cell>
          <cell r="D485" t="str">
            <v>INSTRUMENT</v>
          </cell>
          <cell r="E485">
            <v>4.2789901583226359E-4</v>
          </cell>
          <cell r="F485">
            <v>39867</v>
          </cell>
        </row>
        <row r="486">
          <cell r="A486" t="str">
            <v>DW-1516-121-1525-0002</v>
          </cell>
          <cell r="B486" t="str">
            <v>CAUSE AND EFFECT MATRICES (UNIT 121)</v>
          </cell>
          <cell r="C486">
            <v>121</v>
          </cell>
          <cell r="D486" t="str">
            <v>INSTRUMENT</v>
          </cell>
          <cell r="E486">
            <v>4.2789901583226359E-4</v>
          </cell>
          <cell r="F486">
            <v>39691</v>
          </cell>
        </row>
        <row r="487">
          <cell r="A487" t="str">
            <v>DW-1516-121-1538-0001</v>
          </cell>
          <cell r="B487" t="str">
            <v>INSTRUMENT HOOK-UP DRAWING (UNIT 121)</v>
          </cell>
          <cell r="C487">
            <v>121</v>
          </cell>
          <cell r="D487" t="str">
            <v>INSTRUMENT</v>
          </cell>
          <cell r="E487">
            <v>4.2789901583226359E-4</v>
          </cell>
          <cell r="F487">
            <v>39773</v>
          </cell>
        </row>
        <row r="488">
          <cell r="A488" t="str">
            <v>DW-1516-121-1572-0001</v>
          </cell>
          <cell r="B488" t="str">
            <v>I&amp;C MAIN CABLE ROUTING (UNIT121)</v>
          </cell>
          <cell r="C488">
            <v>121</v>
          </cell>
          <cell r="D488" t="str">
            <v>INSTRUMENT</v>
          </cell>
          <cell r="E488">
            <v>4.2789901583226359E-4</v>
          </cell>
          <cell r="F488">
            <v>39793</v>
          </cell>
        </row>
        <row r="489">
          <cell r="A489" t="str">
            <v>DW-1516-121-1575-0001</v>
          </cell>
          <cell r="B489" t="str">
            <v>INSTRUMENT CONNECTION DRAWING (UNIT 121)</v>
          </cell>
          <cell r="C489">
            <v>121</v>
          </cell>
          <cell r="D489" t="str">
            <v>INSTRUMENT</v>
          </cell>
          <cell r="E489">
            <v>4.2789901583226359E-4</v>
          </cell>
          <cell r="F489" t="str">
            <v>1387/03/25</v>
          </cell>
        </row>
        <row r="490">
          <cell r="A490" t="str">
            <v>DW-1516-121-1575-0002</v>
          </cell>
          <cell r="B490" t="str">
            <v>BMS SYSTEM CONTROL PANELS SPECIFICATION AND INTERNAL ARRANGEMENT (UNIT 121)</v>
          </cell>
          <cell r="C490">
            <v>121</v>
          </cell>
          <cell r="D490" t="str">
            <v>INSTRUMENT</v>
          </cell>
          <cell r="E490">
            <v>4.2789901583226359E-4</v>
          </cell>
          <cell r="F490">
            <v>39777</v>
          </cell>
        </row>
        <row r="491">
          <cell r="A491" t="str">
            <v>DW-1516-121-1575-0003</v>
          </cell>
          <cell r="B491" t="str">
            <v>WIRING CONNECTION DRAWING FOR F&amp;G (UNIT 121)</v>
          </cell>
          <cell r="C491">
            <v>121</v>
          </cell>
          <cell r="D491" t="str">
            <v>INSTRUMENT</v>
          </cell>
          <cell r="E491">
            <v>4.2789901583226359E-4</v>
          </cell>
          <cell r="F491">
            <v>39995</v>
          </cell>
        </row>
        <row r="492">
          <cell r="A492" t="str">
            <v>DW-1516-121-1575-1001</v>
          </cell>
          <cell r="B492" t="str">
            <v>INSTRUMENT WIRING CONNECTION DIAGRAM (UNIT 121)</v>
          </cell>
          <cell r="C492">
            <v>121</v>
          </cell>
          <cell r="D492" t="str">
            <v>INSTRUMENT</v>
          </cell>
          <cell r="E492">
            <v>4.2789901583226359E-4</v>
          </cell>
          <cell r="F492">
            <v>39777</v>
          </cell>
        </row>
        <row r="493">
          <cell r="A493" t="str">
            <v>DW-1516-121-1578-1001</v>
          </cell>
          <cell r="B493" t="str">
            <v>INSTRUMENT AIR PIPING LAYOUT FOR UNIT 121</v>
          </cell>
          <cell r="C493">
            <v>121</v>
          </cell>
          <cell r="D493" t="str">
            <v>INSTRUMENT</v>
          </cell>
          <cell r="E493">
            <v>4.2789901583226359E-4</v>
          </cell>
          <cell r="F493">
            <v>39732</v>
          </cell>
        </row>
        <row r="494">
          <cell r="A494" t="str">
            <v>DW-1516-121-1579-0002</v>
          </cell>
          <cell r="B494" t="str">
            <v>BMS CONTROL SYSTEM CONTROL PANELS INTERCONNECTION DRAWINGS (UNIT 121)</v>
          </cell>
          <cell r="C494">
            <v>121</v>
          </cell>
          <cell r="D494" t="str">
            <v>INSTRUMENT</v>
          </cell>
          <cell r="E494">
            <v>4.2789901583226359E-4</v>
          </cell>
          <cell r="F494">
            <v>39792</v>
          </cell>
        </row>
        <row r="495">
          <cell r="A495" t="str">
            <v>DW-1516-121-1579-1001</v>
          </cell>
          <cell r="B495" t="str">
            <v>INSTRUMENT JUNCTION BOX WIRING LAYOUT (UNIT 121)</v>
          </cell>
          <cell r="C495">
            <v>121</v>
          </cell>
          <cell r="D495" t="str">
            <v>INSTRUMENT</v>
          </cell>
          <cell r="E495">
            <v>4.2789901583226359E-4</v>
          </cell>
          <cell r="F495">
            <v>39777</v>
          </cell>
        </row>
        <row r="496">
          <cell r="A496" t="str">
            <v>DW-1516-121-1588-0010</v>
          </cell>
          <cell r="B496" t="str">
            <v>INSTRUMENT TESTING PROCEDURE (UNIT 121)</v>
          </cell>
          <cell r="C496">
            <v>121</v>
          </cell>
          <cell r="D496" t="str">
            <v>INSTRUMENT</v>
          </cell>
          <cell r="E496">
            <v>4.2789901583226359E-4</v>
          </cell>
          <cell r="F496">
            <v>40026</v>
          </cell>
        </row>
        <row r="497">
          <cell r="A497" t="str">
            <v>DW-1516-121-1900-0001</v>
          </cell>
          <cell r="B497" t="str">
            <v>F&amp;G DETECTION &amp; ALARM  LAYOUT FOR UNIT 121</v>
          </cell>
          <cell r="C497">
            <v>121</v>
          </cell>
          <cell r="D497" t="str">
            <v>INSTRUMENT</v>
          </cell>
          <cell r="E497">
            <v>4.2789901583226359E-4</v>
          </cell>
          <cell r="F497">
            <v>39832</v>
          </cell>
        </row>
        <row r="498">
          <cell r="A498" t="str">
            <v>EL-1516-121-1501-0001</v>
          </cell>
          <cell r="B498" t="str">
            <v>INSTRUMENT LIST (UNIT 121)</v>
          </cell>
          <cell r="C498">
            <v>121</v>
          </cell>
          <cell r="D498" t="str">
            <v>INSTRUMENT</v>
          </cell>
          <cell r="E498">
            <v>4.2789901583226359E-4</v>
          </cell>
          <cell r="F498">
            <v>39653</v>
          </cell>
        </row>
        <row r="499">
          <cell r="A499" t="str">
            <v>EL-1516-121-1502-0001</v>
          </cell>
          <cell r="B499" t="str">
            <v>I/O LIST FOR PLC (UNIT 121)</v>
          </cell>
          <cell r="C499">
            <v>121</v>
          </cell>
          <cell r="D499" t="str">
            <v>INSTRUMENT</v>
          </cell>
          <cell r="E499">
            <v>4.2789901583226359E-4</v>
          </cell>
          <cell r="F499">
            <v>39717</v>
          </cell>
        </row>
        <row r="500">
          <cell r="A500" t="str">
            <v>EL-1516-121-1503-0001</v>
          </cell>
          <cell r="B500" t="str">
            <v>I/O LIST FOR ESD (UNIT 121)</v>
          </cell>
          <cell r="C500">
            <v>121</v>
          </cell>
          <cell r="D500" t="str">
            <v>INSTRUMENT</v>
          </cell>
          <cell r="E500">
            <v>4.2789901583226359E-4</v>
          </cell>
          <cell r="F500">
            <v>39717</v>
          </cell>
        </row>
        <row r="501">
          <cell r="A501" t="str">
            <v>EL-1516-121-1503-0002</v>
          </cell>
          <cell r="B501" t="str">
            <v>I/O LIST FOR PDCS (UNIT 121)</v>
          </cell>
          <cell r="C501">
            <v>121</v>
          </cell>
          <cell r="D501" t="str">
            <v>INSTRUMENT</v>
          </cell>
          <cell r="E501">
            <v>4.2789901583226359E-4</v>
          </cell>
          <cell r="F501">
            <v>39742</v>
          </cell>
        </row>
        <row r="502">
          <cell r="A502" t="str">
            <v>EL-1516-121-1504-0001</v>
          </cell>
          <cell r="B502" t="str">
            <v>I/O LIST FOR FGS (UNIT 121)</v>
          </cell>
          <cell r="C502">
            <v>121</v>
          </cell>
          <cell r="D502" t="str">
            <v>INSTRUMENT</v>
          </cell>
          <cell r="E502">
            <v>4.2789901583226359E-4</v>
          </cell>
          <cell r="F502">
            <v>39902</v>
          </cell>
        </row>
        <row r="503">
          <cell r="A503" t="str">
            <v>EL-1516-121-1574-0001</v>
          </cell>
          <cell r="B503" t="str">
            <v>I&amp;C CABLE SCHEDULE (UNIT 121)</v>
          </cell>
          <cell r="C503">
            <v>121</v>
          </cell>
          <cell r="D503" t="str">
            <v>INSTRUMENT</v>
          </cell>
          <cell r="E503">
            <v>4.2789901583226359E-4</v>
          </cell>
          <cell r="F503">
            <v>39803</v>
          </cell>
        </row>
        <row r="504">
          <cell r="A504" t="str">
            <v>MTO-1516-121-1595-0001</v>
          </cell>
          <cell r="B504" t="str">
            <v>MATERIAL TAKE OFF FOR INSTRUMENTS (UNIT 121)</v>
          </cell>
          <cell r="C504">
            <v>121</v>
          </cell>
          <cell r="D504" t="str">
            <v>INSTRUMENT</v>
          </cell>
          <cell r="E504">
            <v>4.2789901583226359E-4</v>
          </cell>
          <cell r="F504">
            <v>39773</v>
          </cell>
        </row>
        <row r="505">
          <cell r="A505" t="str">
            <v>NC-1516-121-1501-0001</v>
          </cell>
          <cell r="B505" t="str">
            <v>BMS CONTROL SYSTEM SIL CALULATION (UNIT 121)</v>
          </cell>
          <cell r="C505">
            <v>121</v>
          </cell>
          <cell r="D505" t="str">
            <v>INSTRUMENT</v>
          </cell>
          <cell r="E505">
            <v>4.2789901583226359E-4</v>
          </cell>
          <cell r="F505">
            <v>39653</v>
          </cell>
        </row>
        <row r="506">
          <cell r="A506" t="str">
            <v>RP-1516-121-1350-0001</v>
          </cell>
          <cell r="B506" t="str">
            <v>INSRUMENT CALCULATON NOTES FOR UNIT 121</v>
          </cell>
          <cell r="C506">
            <v>121</v>
          </cell>
          <cell r="D506" t="str">
            <v>INSTRUMENT</v>
          </cell>
          <cell r="E506">
            <v>4.2789901583226359E-4</v>
          </cell>
          <cell r="F506">
            <v>39618</v>
          </cell>
        </row>
        <row r="507">
          <cell r="A507" t="str">
            <v>SP-1516-121-1511-0001</v>
          </cell>
          <cell r="B507" t="str">
            <v>BMS CONTROL SYSTEM CONFIGURATION (UNIT 121)</v>
          </cell>
          <cell r="C507">
            <v>121</v>
          </cell>
          <cell r="D507" t="str">
            <v>INSTRUMENT</v>
          </cell>
          <cell r="E507">
            <v>4.2789901583226359E-4</v>
          </cell>
          <cell r="F507">
            <v>39752</v>
          </cell>
        </row>
        <row r="508">
          <cell r="A508" t="str">
            <v>SP-1516-121-1541-0001</v>
          </cell>
          <cell r="B508" t="str">
            <v>INSTRUMENT DATASHEET FOR CONTROL VALVES (UNIT 121)</v>
          </cell>
          <cell r="C508">
            <v>121</v>
          </cell>
          <cell r="D508" t="str">
            <v>INSTRUMENT</v>
          </cell>
          <cell r="E508">
            <v>4.2789901583226359E-4</v>
          </cell>
          <cell r="F508">
            <v>39653</v>
          </cell>
        </row>
        <row r="509">
          <cell r="A509" t="str">
            <v>SP-1516-121-1541-0002</v>
          </cell>
          <cell r="B509" t="str">
            <v>INSTRUMENT DATASHEET FOR TANK BLANKING VALVES (UNIT 121)</v>
          </cell>
          <cell r="C509">
            <v>121</v>
          </cell>
          <cell r="D509" t="str">
            <v>INSTRUMENT</v>
          </cell>
          <cell r="E509">
            <v>4.2789901583226359E-4</v>
          </cell>
          <cell r="F509">
            <v>39653</v>
          </cell>
        </row>
        <row r="510">
          <cell r="A510" t="str">
            <v>SP-1516-121-1541-0003</v>
          </cell>
          <cell r="B510" t="str">
            <v>INSTRUMENT DATASHEET FOR SELF REGULANIG VALVES (UNIT 121)</v>
          </cell>
          <cell r="C510">
            <v>121</v>
          </cell>
          <cell r="D510" t="str">
            <v>INSTRUMENT</v>
          </cell>
          <cell r="E510">
            <v>4.2789901583226359E-4</v>
          </cell>
          <cell r="F510">
            <v>39653</v>
          </cell>
        </row>
        <row r="511">
          <cell r="A511" t="str">
            <v>SP-1516-121-1541-0004</v>
          </cell>
          <cell r="B511" t="str">
            <v>INSTRUMENT DATASHEET FOR DESUPERHEATERS (UNIT 121)</v>
          </cell>
          <cell r="C511">
            <v>121</v>
          </cell>
          <cell r="D511" t="str">
            <v>INSTRUMENT</v>
          </cell>
          <cell r="E511">
            <v>4.2789901583226359E-4</v>
          </cell>
          <cell r="F511">
            <v>39664</v>
          </cell>
        </row>
        <row r="512">
          <cell r="A512" t="str">
            <v>SP-1516-121-1543-0001</v>
          </cell>
          <cell r="B512" t="str">
            <v>INSTRUMENT DATASHEET FOR ON/OFF VALVES - SMALL SIZE (UNIT 121)</v>
          </cell>
          <cell r="C512">
            <v>121</v>
          </cell>
          <cell r="D512" t="str">
            <v>INSTRUMENT</v>
          </cell>
          <cell r="E512">
            <v>4.2789901583226359E-4</v>
          </cell>
          <cell r="F512">
            <v>39653</v>
          </cell>
        </row>
        <row r="513">
          <cell r="A513" t="str">
            <v>SP-1516-121-1543-0002</v>
          </cell>
          <cell r="B513" t="str">
            <v>INSTRUMENT DATASHEET FOR MOTOR OPERATED VALVES (UNIT 121)</v>
          </cell>
          <cell r="C513">
            <v>121</v>
          </cell>
          <cell r="D513" t="str">
            <v>INSTRUMENT</v>
          </cell>
          <cell r="E513">
            <v>4.2789901583226359E-4</v>
          </cell>
          <cell r="F513">
            <v>39653</v>
          </cell>
        </row>
        <row r="514">
          <cell r="A514" t="str">
            <v>SP-1516-121-1543-0003</v>
          </cell>
          <cell r="B514" t="str">
            <v>INSTRUMENT DATASHEET FOR ON/OFF VALVES GATE TYPE (UNIT 121)</v>
          </cell>
          <cell r="C514">
            <v>121</v>
          </cell>
          <cell r="D514" t="str">
            <v>INSTRUMENT</v>
          </cell>
          <cell r="E514">
            <v>4.2789901583226359E-4</v>
          </cell>
          <cell r="F514">
            <v>39653</v>
          </cell>
        </row>
        <row r="515">
          <cell r="A515" t="str">
            <v>SP-1516-121-1545-0001</v>
          </cell>
          <cell r="B515" t="str">
            <v>INSTRUMENT DATASHEET FOR PRESSURE RELIEF VALVES (UNIT 121)</v>
          </cell>
          <cell r="C515">
            <v>121</v>
          </cell>
          <cell r="D515" t="str">
            <v>INSTRUMENT</v>
          </cell>
          <cell r="E515">
            <v>4.2789901583226359E-4</v>
          </cell>
          <cell r="F515">
            <v>39653</v>
          </cell>
        </row>
        <row r="516">
          <cell r="A516" t="str">
            <v>SP-1516-121-1545-0002</v>
          </cell>
          <cell r="B516" t="str">
            <v>INSTRUMENT DATASHEET FOR PRESSURE/VACCUM RELIEF VALVES (UNIT 121)</v>
          </cell>
          <cell r="C516">
            <v>121</v>
          </cell>
          <cell r="D516" t="str">
            <v>INSTRUMENT</v>
          </cell>
          <cell r="E516">
            <v>4.2789901583226359E-4</v>
          </cell>
          <cell r="F516">
            <v>39653</v>
          </cell>
        </row>
        <row r="517">
          <cell r="A517" t="str">
            <v>SP-1516-121-1546-0001</v>
          </cell>
          <cell r="B517" t="str">
            <v>INSTRUMENT DATASHEET FOR EMERGENCY VENT COVER (UNIT 121)</v>
          </cell>
          <cell r="C517">
            <v>121</v>
          </cell>
          <cell r="D517" t="str">
            <v>INSTRUMENT</v>
          </cell>
          <cell r="E517">
            <v>4.2789901583226359E-4</v>
          </cell>
          <cell r="F517">
            <v>39664</v>
          </cell>
        </row>
        <row r="518">
          <cell r="A518" t="str">
            <v>SP-1516-121-1546-0002</v>
          </cell>
          <cell r="B518" t="str">
            <v>INSTRUMENT DATASHEET GAUGE HATCH (UNIT 121)</v>
          </cell>
          <cell r="C518">
            <v>121</v>
          </cell>
          <cell r="D518" t="str">
            <v>INSTRUMENT</v>
          </cell>
          <cell r="E518">
            <v>4.2789901583226359E-4</v>
          </cell>
          <cell r="F518">
            <v>39664</v>
          </cell>
        </row>
        <row r="519">
          <cell r="A519" t="str">
            <v>SP-1516-121-1585-0001</v>
          </cell>
          <cell r="B519" t="str">
            <v>INSTRUMENT DATASHEET FOR CORROSION PROBE (UNIT 121)</v>
          </cell>
          <cell r="C519">
            <v>121</v>
          </cell>
          <cell r="D519" t="str">
            <v>INSTRUMENT</v>
          </cell>
          <cell r="E519">
            <v>4.2789901583226359E-4</v>
          </cell>
          <cell r="F519">
            <v>39676</v>
          </cell>
        </row>
        <row r="520">
          <cell r="A520" t="str">
            <v>SP-1516-121-1585-0002</v>
          </cell>
          <cell r="B520" t="str">
            <v>INSTRUMENT DATASHEET FLUE GAS MONITORING SYSTEM (UNIT 121)</v>
          </cell>
          <cell r="C520">
            <v>121</v>
          </cell>
          <cell r="D520" t="str">
            <v>INSTRUMENT</v>
          </cell>
          <cell r="E520">
            <v>4.2789901583226359E-4</v>
          </cell>
          <cell r="F520">
            <v>39676</v>
          </cell>
        </row>
        <row r="521">
          <cell r="A521" t="str">
            <v>SP-1516-121-1585-0003</v>
          </cell>
          <cell r="B521" t="str">
            <v>INSTRUMENT DATASHEET FOR ANALYZERS (UNIT 121)</v>
          </cell>
          <cell r="C521">
            <v>121</v>
          </cell>
          <cell r="D521" t="str">
            <v>INSTRUMENT</v>
          </cell>
          <cell r="E521">
            <v>4.2789901583226359E-4</v>
          </cell>
          <cell r="F521">
            <v>39666</v>
          </cell>
        </row>
        <row r="522">
          <cell r="A522" t="str">
            <v>SP-1516-121-1586-0001</v>
          </cell>
          <cell r="B522" t="str">
            <v>INSTRUMENT DATASHEET FOR F&amp;G DEVICES (UNIT 121)</v>
          </cell>
          <cell r="C522">
            <v>121</v>
          </cell>
          <cell r="D522" t="str">
            <v>INSTRUMENT</v>
          </cell>
          <cell r="E522">
            <v>4.2789901583226359E-4</v>
          </cell>
          <cell r="F522">
            <v>39676</v>
          </cell>
        </row>
        <row r="523">
          <cell r="A523" t="str">
            <v>SP-1516-121-1589-0001</v>
          </cell>
          <cell r="B523" t="str">
            <v>BMS CONTROL SYSTEM SPECIFICATION (121-U-101 A/B/C/D/E/F)</v>
          </cell>
          <cell r="C523">
            <v>121</v>
          </cell>
          <cell r="D523" t="str">
            <v>INSTRUMENT</v>
          </cell>
          <cell r="E523">
            <v>4.2789901583226359E-4</v>
          </cell>
          <cell r="F523">
            <v>39762</v>
          </cell>
        </row>
        <row r="524">
          <cell r="A524" t="str">
            <v>SP-1516-121-1591-0001</v>
          </cell>
          <cell r="B524" t="str">
            <v>INSTRUMENT DATASHEET FOR ORRIFICE PLATES AND FLANGES UNIT 121)</v>
          </cell>
          <cell r="C524">
            <v>121</v>
          </cell>
          <cell r="D524" t="str">
            <v>INSTRUMENT</v>
          </cell>
          <cell r="E524">
            <v>4.2789901583226359E-4</v>
          </cell>
          <cell r="F524">
            <v>39671</v>
          </cell>
        </row>
        <row r="525">
          <cell r="A525" t="str">
            <v>SP-1516-121-1591-0002</v>
          </cell>
          <cell r="B525" t="str">
            <v>INSTRUMENT DATASHEET FOR RESTRICTION ORRIFICE PLATES (UNIT 121)</v>
          </cell>
          <cell r="C525">
            <v>121</v>
          </cell>
          <cell r="D525" t="str">
            <v>INSTRUMENT</v>
          </cell>
          <cell r="E525">
            <v>4.2789901583226359E-4</v>
          </cell>
          <cell r="F525">
            <v>39671</v>
          </cell>
        </row>
        <row r="526">
          <cell r="A526" t="str">
            <v>SP-1516-121-1592-0001</v>
          </cell>
          <cell r="B526" t="str">
            <v>INSTRUMENT DATASHEET FOR PRESSURE TRANSMITTERS UNIT 121)</v>
          </cell>
          <cell r="C526">
            <v>121</v>
          </cell>
          <cell r="D526" t="str">
            <v>INSTRUMENT</v>
          </cell>
          <cell r="E526">
            <v>4.2789901583226359E-4</v>
          </cell>
          <cell r="F526">
            <v>39666</v>
          </cell>
        </row>
        <row r="527">
          <cell r="A527" t="str">
            <v>SP-1516-121-1592-0002</v>
          </cell>
          <cell r="B527" t="str">
            <v>INSTRUMENT DATASHEET FOR DIFFERENTIAL PRESSURE TRANSMITTERS UNIT 121)</v>
          </cell>
          <cell r="C527">
            <v>121</v>
          </cell>
          <cell r="D527" t="str">
            <v>INSTRUMENT</v>
          </cell>
          <cell r="E527">
            <v>4.2789901583226359E-4</v>
          </cell>
          <cell r="F527">
            <v>39666</v>
          </cell>
        </row>
        <row r="528">
          <cell r="A528" t="str">
            <v>SP-1516-121-1592-0003</v>
          </cell>
          <cell r="B528" t="str">
            <v>INSTRUMENT DATASHEET FOR TEMPRATURE ELEMENT WITH TRANSMITTERS (UNIT 121)</v>
          </cell>
          <cell r="C528">
            <v>121</v>
          </cell>
          <cell r="D528" t="str">
            <v>INSTRUMENT</v>
          </cell>
          <cell r="E528">
            <v>4.2789901583226359E-4</v>
          </cell>
          <cell r="F528">
            <v>39666</v>
          </cell>
        </row>
        <row r="529">
          <cell r="A529" t="str">
            <v>SP-1516-121-1592-0004</v>
          </cell>
          <cell r="B529" t="str">
            <v>INSTRUMENT DATASHEET FOR PRESSURE GAUGES (UNIT 121)</v>
          </cell>
          <cell r="C529">
            <v>121</v>
          </cell>
          <cell r="D529" t="str">
            <v>INSTRUMENT</v>
          </cell>
          <cell r="E529">
            <v>4.2789901583226359E-4</v>
          </cell>
          <cell r="F529">
            <v>39666</v>
          </cell>
        </row>
        <row r="530">
          <cell r="A530" t="str">
            <v>SP-1516-121-1592-0005</v>
          </cell>
          <cell r="B530" t="str">
            <v>INSTRUMENT DATASHEET FOR TEMPRATURE GAUGES (UNIT 121)</v>
          </cell>
          <cell r="C530">
            <v>121</v>
          </cell>
          <cell r="D530" t="str">
            <v>INSTRUMENT</v>
          </cell>
          <cell r="E530">
            <v>4.2789901583226359E-4</v>
          </cell>
          <cell r="F530">
            <v>39666</v>
          </cell>
        </row>
        <row r="531">
          <cell r="A531" t="str">
            <v>SP-1516-121-1593-0001</v>
          </cell>
          <cell r="B531" t="str">
            <v>INSTRUMENT DATASHEET FOR LEVEL GAUGES &amp; SIGHT GLASSES (UNIT 121)</v>
          </cell>
          <cell r="C531">
            <v>121</v>
          </cell>
          <cell r="D531" t="str">
            <v>INSTRUMENT</v>
          </cell>
          <cell r="E531">
            <v>4.2789901583226359E-4</v>
          </cell>
          <cell r="F531">
            <v>39666</v>
          </cell>
        </row>
        <row r="532">
          <cell r="A532" t="str">
            <v>MECHANICAL</v>
          </cell>
          <cell r="B532" t="str">
            <v>SP-1516-999-1630-0029</v>
          </cell>
        </row>
        <row r="533">
          <cell r="A533" t="str">
            <v>DI-1516-121-0151-0004</v>
          </cell>
          <cell r="B533" t="str">
            <v>STEAM BOILER PACKAGE</v>
          </cell>
          <cell r="C533">
            <v>121</v>
          </cell>
          <cell r="D533" t="str">
            <v>MECHANICAL</v>
          </cell>
          <cell r="E533">
            <v>4.2789901583226359E-4</v>
          </cell>
          <cell r="F533">
            <v>39886</v>
          </cell>
        </row>
        <row r="534">
          <cell r="A534" t="str">
            <v>DI-1516-121-0212-0001</v>
          </cell>
          <cell r="B534" t="str">
            <v>CONDENSATE DEOILING PKG</v>
          </cell>
          <cell r="C534">
            <v>121</v>
          </cell>
          <cell r="D534" t="str">
            <v>MECHANICAL</v>
          </cell>
          <cell r="E534">
            <v>4.2789901583226359E-4</v>
          </cell>
          <cell r="F534">
            <v>39613</v>
          </cell>
        </row>
        <row r="535">
          <cell r="A535" t="str">
            <v>DI-1516-121-0910-0005</v>
          </cell>
          <cell r="B535" t="str">
            <v>HP BFW PUMPS (121-P-103 A/B/C)</v>
          </cell>
          <cell r="C535">
            <v>121</v>
          </cell>
          <cell r="D535" t="str">
            <v>MECHANICAL</v>
          </cell>
          <cell r="E535">
            <v>4.2789901583226359E-4</v>
          </cell>
          <cell r="F535">
            <v>39613</v>
          </cell>
        </row>
        <row r="536">
          <cell r="A536" t="str">
            <v>DI-1516-121-0910-0006</v>
          </cell>
          <cell r="B536" t="str">
            <v>SULPHUR PLANTS BOILER FEED WATER PUMPS (121-P-104 A/B/C)</v>
          </cell>
          <cell r="C536">
            <v>121</v>
          </cell>
          <cell r="D536" t="str">
            <v>MECHANICAL</v>
          </cell>
          <cell r="E536">
            <v>4.2789901583226359E-4</v>
          </cell>
          <cell r="F536">
            <v>39613</v>
          </cell>
        </row>
        <row r="537">
          <cell r="A537" t="str">
            <v>DI-1516-121-1220-0002</v>
          </cell>
          <cell r="B537" t="str">
            <v>SILENCERS</v>
          </cell>
          <cell r="C537">
            <v>121</v>
          </cell>
          <cell r="D537" t="str">
            <v>MECHANICAL</v>
          </cell>
          <cell r="E537">
            <v>4.2789901583226359E-4</v>
          </cell>
          <cell r="F537">
            <v>39582</v>
          </cell>
        </row>
        <row r="538">
          <cell r="A538" t="str">
            <v>DI-1516-121-1230-0003</v>
          </cell>
          <cell r="B538" t="str">
            <v>DESUPERHEATERS</v>
          </cell>
          <cell r="C538">
            <v>121</v>
          </cell>
          <cell r="D538" t="str">
            <v>MECHANICAL</v>
          </cell>
          <cell r="E538">
            <v>4.2789901583226359E-4</v>
          </cell>
          <cell r="F538">
            <v>39643</v>
          </cell>
        </row>
        <row r="539">
          <cell r="A539" t="str">
            <v>DW-1516-121-2500-0001</v>
          </cell>
          <cell r="B539" t="str">
            <v>MECHANICAL DRAWING, STEAM CONDENSATE STORAGE TANK (121-T-101 A/B)</v>
          </cell>
          <cell r="C539">
            <v>121</v>
          </cell>
          <cell r="D539" t="str">
            <v>MECHANICAL</v>
          </cell>
          <cell r="E539">
            <v>4.2789901583226359E-4</v>
          </cell>
          <cell r="F539">
            <v>39613</v>
          </cell>
        </row>
        <row r="540">
          <cell r="A540" t="str">
            <v>DW-1516-121-800-0001</v>
          </cell>
          <cell r="B540" t="str">
            <v>MECHANICAL DRAWING, CONTAMINATED CONDENSATE VESSEL (121-D-104)</v>
          </cell>
          <cell r="C540">
            <v>121</v>
          </cell>
          <cell r="D540" t="str">
            <v>MECHANICAL</v>
          </cell>
          <cell r="E540">
            <v>4.2789901583226359E-4</v>
          </cell>
          <cell r="F540">
            <v>39613</v>
          </cell>
        </row>
        <row r="541">
          <cell r="A541" t="str">
            <v>DW-1516-121-800-0002</v>
          </cell>
          <cell r="B541" t="str">
            <v>ENGINEERING DRAWING, COOLED CONDENSATE STORAGE DRUM (121-D-105)</v>
          </cell>
          <cell r="C541">
            <v>121</v>
          </cell>
          <cell r="D541" t="str">
            <v>MECHANICAL</v>
          </cell>
          <cell r="E541">
            <v>4.2789901583226359E-4</v>
          </cell>
          <cell r="F541">
            <v>39613</v>
          </cell>
        </row>
        <row r="542">
          <cell r="A542" t="str">
            <v>SP-1516-121-0151-0010</v>
          </cell>
          <cell r="B542" t="str">
            <v>DATA SHEET , STEAM BOILER PACKAGE (121-B-101 A/B/C/D/E/F)</v>
          </cell>
          <cell r="C542">
            <v>121</v>
          </cell>
          <cell r="D542" t="str">
            <v>MECHANICAL</v>
          </cell>
          <cell r="E542">
            <v>4.2789901583226359E-4</v>
          </cell>
          <cell r="F542">
            <v>39582</v>
          </cell>
        </row>
        <row r="543">
          <cell r="A543" t="str">
            <v>SP-1516-121-0700-0001</v>
          </cell>
          <cell r="B543" t="str">
            <v>DATA SHEET , AMINE STEAM CONDENSATE AIR COOLER</v>
          </cell>
          <cell r="C543">
            <v>121</v>
          </cell>
          <cell r="D543" t="str">
            <v>MECHANICAL</v>
          </cell>
          <cell r="E543">
            <v>4.2789901583226359E-4</v>
          </cell>
          <cell r="F543">
            <v>39643</v>
          </cell>
        </row>
        <row r="544">
          <cell r="A544" t="str">
            <v>SP-1516-121-0700-0002</v>
          </cell>
          <cell r="B544" t="str">
            <v>DATA SHEET , FLASH HP CONDENSATE AIR COOLER</v>
          </cell>
          <cell r="C544">
            <v>121</v>
          </cell>
          <cell r="D544" t="str">
            <v>MECHANICAL</v>
          </cell>
          <cell r="E544">
            <v>4.2789901583226359E-4</v>
          </cell>
          <cell r="F544">
            <v>39643</v>
          </cell>
        </row>
        <row r="545">
          <cell r="A545" t="str">
            <v>SP-1516-121-0700-0003</v>
          </cell>
          <cell r="B545" t="str">
            <v>DATA SHEET , CLEAN CONDENSATE AIR COOLER</v>
          </cell>
          <cell r="C545">
            <v>121</v>
          </cell>
          <cell r="D545" t="str">
            <v>MECHANICAL</v>
          </cell>
          <cell r="E545">
            <v>4.2789901583226359E-4</v>
          </cell>
          <cell r="F545">
            <v>39643</v>
          </cell>
        </row>
        <row r="546">
          <cell r="A546" t="str">
            <v>SP-1516-121-0700-0004</v>
          </cell>
          <cell r="B546" t="str">
            <v>DATA SHEET , SUSPECT LP CONDENSATE AIR COOLER</v>
          </cell>
          <cell r="C546">
            <v>121</v>
          </cell>
          <cell r="D546" t="str">
            <v>MECHANICAL</v>
          </cell>
          <cell r="E546">
            <v>4.2789901583226359E-4</v>
          </cell>
          <cell r="F546">
            <v>39643</v>
          </cell>
        </row>
        <row r="547">
          <cell r="A547" t="str">
            <v>SP-1516-121-0700-0005</v>
          </cell>
          <cell r="B547" t="str">
            <v>DATA SHEET , COLD CONDENSATE AIR COOLER</v>
          </cell>
          <cell r="C547">
            <v>121</v>
          </cell>
          <cell r="D547" t="str">
            <v>MECHANICAL</v>
          </cell>
          <cell r="E547">
            <v>4.2789901583226359E-4</v>
          </cell>
          <cell r="F547">
            <v>39643</v>
          </cell>
        </row>
        <row r="548">
          <cell r="A548" t="str">
            <v>SP-1516-121-0701-0001</v>
          </cell>
          <cell r="B548" t="str">
            <v>DATA SHEET, CONDENSATE DEOILING PACKAGE (121-U-101)</v>
          </cell>
          <cell r="C548">
            <v>121</v>
          </cell>
          <cell r="D548" t="str">
            <v>MECHANICAL</v>
          </cell>
          <cell r="E548">
            <v>4.2789901583226359E-4</v>
          </cell>
          <cell r="F548">
            <v>39643</v>
          </cell>
        </row>
        <row r="549">
          <cell r="A549" t="str">
            <v>SP-1516-121-0701-0002</v>
          </cell>
          <cell r="B549" t="str">
            <v>DATA SHEET, AMINE DOSING PACKAGE (121-U-103)</v>
          </cell>
          <cell r="C549">
            <v>121</v>
          </cell>
          <cell r="D549" t="str">
            <v>MECHANICAL</v>
          </cell>
          <cell r="E549">
            <v>4.2789901583226359E-4</v>
          </cell>
          <cell r="F549">
            <v>39613</v>
          </cell>
        </row>
        <row r="550">
          <cell r="A550" t="str">
            <v>SP-1516-121-0701-0003</v>
          </cell>
          <cell r="B550" t="str">
            <v>DATA SHEET, OXYGEN SCAVENGER PACKAGE (121-U-102)</v>
          </cell>
          <cell r="C550">
            <v>121</v>
          </cell>
          <cell r="D550" t="str">
            <v>MECHANICAL</v>
          </cell>
          <cell r="E550">
            <v>4.2789901583226359E-4</v>
          </cell>
          <cell r="F550">
            <v>39613</v>
          </cell>
        </row>
        <row r="551">
          <cell r="A551" t="str">
            <v>SP-1516-121-0701-0004</v>
          </cell>
          <cell r="B551" t="str">
            <v>DATA SHEET, BOILER PHOSPHATE  DOSING PACKAGE (121-U-104)</v>
          </cell>
          <cell r="C551">
            <v>121</v>
          </cell>
          <cell r="D551" t="str">
            <v>MECHANICAL</v>
          </cell>
          <cell r="E551">
            <v>4.2789901583226359E-4</v>
          </cell>
          <cell r="F551">
            <v>39613</v>
          </cell>
        </row>
        <row r="552">
          <cell r="A552" t="str">
            <v>SP-1516-121-0910-0001</v>
          </cell>
          <cell r="B552" t="str">
            <v xml:space="preserve"> DATA SHEET , HP BFW PUMPS (121-P-103 A/B/C)</v>
          </cell>
          <cell r="C552">
            <v>121</v>
          </cell>
          <cell r="D552" t="str">
            <v>MECHANICAL</v>
          </cell>
          <cell r="E552">
            <v>4.2789901583226359E-4</v>
          </cell>
          <cell r="F552">
            <v>39643</v>
          </cell>
        </row>
        <row r="553">
          <cell r="A553" t="str">
            <v>SP-1516-121-0910-0002</v>
          </cell>
          <cell r="B553" t="str">
            <v>DATA SHEET , STEAM CONDENSATE FEED PUMPS (121-P-102 A/B/C)</v>
          </cell>
          <cell r="C553">
            <v>121</v>
          </cell>
          <cell r="D553" t="str">
            <v>MECHANICAL</v>
          </cell>
          <cell r="E553">
            <v>4.2789901583226359E-4</v>
          </cell>
          <cell r="F553">
            <v>39643</v>
          </cell>
        </row>
        <row r="554">
          <cell r="A554" t="str">
            <v>SP-1516-121-0910-0003</v>
          </cell>
          <cell r="B554" t="str">
            <v>DATA SHEET , SULPHUR PLANTS BOILER FEED WATER PUMPS (121-P-104 A/B/C)</v>
          </cell>
          <cell r="C554">
            <v>121</v>
          </cell>
          <cell r="D554" t="str">
            <v>MECHANICAL</v>
          </cell>
          <cell r="E554">
            <v>4.2789901583226359E-4</v>
          </cell>
          <cell r="F554">
            <v>39643</v>
          </cell>
        </row>
        <row r="555">
          <cell r="A555" t="str">
            <v>SP-1516-121-0910-0004</v>
          </cell>
          <cell r="B555" t="str">
            <v>DATA SHEET , COLD CONDENSATE PUMPS (121-P-105 A/B)</v>
          </cell>
          <cell r="C555">
            <v>121</v>
          </cell>
          <cell r="D555" t="str">
            <v>MECHANICAL</v>
          </cell>
          <cell r="E555">
            <v>4.2789901583226359E-4</v>
          </cell>
          <cell r="F555">
            <v>39643</v>
          </cell>
        </row>
        <row r="556">
          <cell r="A556" t="str">
            <v>SP-1516-121-1220-0001</v>
          </cell>
          <cell r="B556" t="str">
            <v>DATA SHEET , LOW PRESSURE STEAM SILENCER (121-X-102)</v>
          </cell>
          <cell r="C556">
            <v>121</v>
          </cell>
          <cell r="D556" t="str">
            <v>MECHANICAL</v>
          </cell>
          <cell r="E556">
            <v>4.2789901583226359E-4</v>
          </cell>
          <cell r="F556">
            <v>39674</v>
          </cell>
        </row>
        <row r="557">
          <cell r="A557" t="str">
            <v>SP-1516-121-1220-0002</v>
          </cell>
          <cell r="B557" t="str">
            <v xml:space="preserve"> DATA SHEET , LOW LOW PRESSURE STEAM SILENCER (121-X-101)</v>
          </cell>
          <cell r="C557">
            <v>121</v>
          </cell>
          <cell r="D557" t="str">
            <v>MECHANICAL</v>
          </cell>
          <cell r="E557">
            <v>4.2789901583226359E-4</v>
          </cell>
          <cell r="F557">
            <v>39674</v>
          </cell>
        </row>
        <row r="558">
          <cell r="A558" t="str">
            <v>SP-1516-121-800-0001</v>
          </cell>
          <cell r="B558" t="str">
            <v>DATA SHEET , DEARATORS (121-D-106 A/B)</v>
          </cell>
          <cell r="C558">
            <v>121</v>
          </cell>
          <cell r="D558" t="str">
            <v>MECHANICAL</v>
          </cell>
          <cell r="E558">
            <v>4.2789901583226359E-4</v>
          </cell>
          <cell r="F558">
            <v>39643</v>
          </cell>
        </row>
        <row r="559">
          <cell r="A559" t="str">
            <v>DI-1516-121-0151-0001</v>
          </cell>
          <cell r="B559" t="str">
            <v>MATERIAL REQUISITION FOR STEAM BOILER PACKAGE</v>
          </cell>
          <cell r="C559">
            <v>121</v>
          </cell>
          <cell r="D559" t="str">
            <v>MECHANICAL</v>
          </cell>
        </row>
        <row r="560">
          <cell r="A560" t="str">
            <v>DI-1516-121-0700-0105</v>
          </cell>
          <cell r="B560" t="str">
            <v>MATERIAL REQUISITION FOR AIR COOLERS</v>
          </cell>
          <cell r="C560">
            <v>121</v>
          </cell>
          <cell r="D560" t="str">
            <v>MECHANICAL</v>
          </cell>
        </row>
        <row r="561">
          <cell r="A561" t="str">
            <v>DI-1516-121-0212-0101</v>
          </cell>
          <cell r="B561" t="str">
            <v>MATERIAL REQUISITION FOR CONDENSATE DEOILING UNIT PACKAGE</v>
          </cell>
          <cell r="C561">
            <v>121</v>
          </cell>
          <cell r="D561" t="str">
            <v>MECHANICAL</v>
          </cell>
        </row>
        <row r="562">
          <cell r="A562" t="str">
            <v>DI1516-121-0910-0102</v>
          </cell>
          <cell r="B562" t="str">
            <v>MATERIAL REQUISITION FOR STEAM CONDENSATE PUMP</v>
          </cell>
          <cell r="C562">
            <v>121</v>
          </cell>
          <cell r="D562" t="str">
            <v>MECHANICAL</v>
          </cell>
        </row>
        <row r="563">
          <cell r="A563" t="str">
            <v>DI1516-121-0910-0103</v>
          </cell>
          <cell r="B563" t="str">
            <v>MATERIAL REQUISITION FOR HP BOILER FEED WATER PUMPS</v>
          </cell>
          <cell r="C563">
            <v>121</v>
          </cell>
          <cell r="D563" t="str">
            <v>MECHANICAL</v>
          </cell>
        </row>
        <row r="564">
          <cell r="A564" t="str">
            <v>DI1516-121-0910-0106</v>
          </cell>
          <cell r="B564" t="str">
            <v>MATERIAL REQUISITION FOR COLD CONDENSATE PUMPS</v>
          </cell>
          <cell r="C564">
            <v>121</v>
          </cell>
          <cell r="D564" t="str">
            <v>MECHANICAL</v>
          </cell>
        </row>
        <row r="565">
          <cell r="A565" t="str">
            <v>DI1516-121-0910-0107</v>
          </cell>
          <cell r="B565" t="str">
            <v>MATERIAL REQUISITION FOR SUPHUR PLANT BOILER FEED WATER PUMPS</v>
          </cell>
          <cell r="C565">
            <v>121</v>
          </cell>
          <cell r="D565" t="str">
            <v>MECHANICAL</v>
          </cell>
        </row>
        <row r="566">
          <cell r="A566" t="str">
            <v>PIPING</v>
          </cell>
          <cell r="B566" t="e">
            <v>#VALUE!</v>
          </cell>
        </row>
        <row r="567">
          <cell r="A567" t="str">
            <v>DW-1516-121-1311-0001</v>
          </cell>
          <cell r="B567" t="str">
            <v>UNIT 121 STEAM GENERAL KEY PLAN</v>
          </cell>
          <cell r="C567">
            <v>121</v>
          </cell>
          <cell r="D567" t="str">
            <v>PIPING</v>
          </cell>
          <cell r="E567">
            <v>4.2789901583226359E-4</v>
          </cell>
          <cell r="F567">
            <v>39587</v>
          </cell>
        </row>
        <row r="568">
          <cell r="A568" t="str">
            <v>DW-1516-121-1311-0002</v>
          </cell>
          <cell r="B568" t="str">
            <v>PIPING PLAN &amp;SECTION DRAWING-UNIT 121 STEAM GENERATION</v>
          </cell>
          <cell r="C568">
            <v>121</v>
          </cell>
          <cell r="D568" t="str">
            <v>PIPING</v>
          </cell>
          <cell r="E568">
            <v>4.2789901583226359E-4</v>
          </cell>
          <cell r="F568">
            <v>39649</v>
          </cell>
        </row>
        <row r="569">
          <cell r="A569" t="str">
            <v>DW-1516-121-1321-0001</v>
          </cell>
          <cell r="B569" t="str">
            <v>UNIT 121/123/124 PIPING PLAN FOR STEAM BOILER AREA(1)</v>
          </cell>
          <cell r="C569">
            <v>121</v>
          </cell>
          <cell r="D569" t="str">
            <v>PIPING</v>
          </cell>
          <cell r="E569">
            <v>4.2789901583226359E-4</v>
          </cell>
          <cell r="F569">
            <v>39649</v>
          </cell>
        </row>
        <row r="570">
          <cell r="A570" t="str">
            <v>DW-1516-121-1321-0002</v>
          </cell>
          <cell r="B570" t="str">
            <v>UNIT 121/123/124 PIPING PLAN FOR STEAM BOILER AREA(2)</v>
          </cell>
          <cell r="C570">
            <v>121</v>
          </cell>
          <cell r="D570" t="str">
            <v>PIPING</v>
          </cell>
          <cell r="E570">
            <v>4.2789901583226359E-4</v>
          </cell>
          <cell r="F570">
            <v>39722</v>
          </cell>
        </row>
        <row r="571">
          <cell r="A571" t="str">
            <v>DW-1516-121-1321-0003</v>
          </cell>
          <cell r="B571" t="str">
            <v>UNIT 121/123/124 PIPING PLAN FOR STEAM BOILER AREA(3)</v>
          </cell>
          <cell r="C571">
            <v>121</v>
          </cell>
          <cell r="D571" t="str">
            <v>PIPING</v>
          </cell>
          <cell r="E571">
            <v>4.2789901583226359E-4</v>
          </cell>
          <cell r="F571">
            <v>39722</v>
          </cell>
        </row>
        <row r="572">
          <cell r="A572" t="str">
            <v>DW-1516-121-1321-0004</v>
          </cell>
          <cell r="B572" t="str">
            <v>UNIT 121/123/124 PIPING PLAN FOR STEAM BOILER AREA(4)</v>
          </cell>
          <cell r="C572">
            <v>121</v>
          </cell>
          <cell r="D572" t="str">
            <v>PIPING</v>
          </cell>
          <cell r="E572">
            <v>4.2789901583226359E-4</v>
          </cell>
          <cell r="F572">
            <v>39589</v>
          </cell>
        </row>
        <row r="573">
          <cell r="A573" t="str">
            <v>DW-1516-121-1321-0005</v>
          </cell>
          <cell r="B573" t="str">
            <v>UNIT 121/123/124 PIPING PLAN FOR STEAM BOILER AREA(5)</v>
          </cell>
          <cell r="C573">
            <v>121</v>
          </cell>
          <cell r="D573" t="str">
            <v>PIPING</v>
          </cell>
          <cell r="E573">
            <v>4.2789901583226359E-4</v>
          </cell>
          <cell r="F573">
            <v>39629</v>
          </cell>
        </row>
        <row r="574">
          <cell r="A574" t="str">
            <v>DW-1516-121-1321-0006</v>
          </cell>
          <cell r="B574" t="str">
            <v>UNIT 121/123/124 PIPING PLAN FOR STEAM BOILER AREA(6)</v>
          </cell>
          <cell r="C574">
            <v>121</v>
          </cell>
          <cell r="D574" t="str">
            <v>PIPING</v>
          </cell>
          <cell r="E574">
            <v>4.2789901583226359E-4</v>
          </cell>
          <cell r="F574">
            <v>39732</v>
          </cell>
        </row>
        <row r="575">
          <cell r="A575" t="str">
            <v>DW-1516-121-1321-0007</v>
          </cell>
          <cell r="B575" t="str">
            <v>UNIT 121/123/124 PIPING PLAN FOR AIR RECEIVER TANK AREA</v>
          </cell>
          <cell r="C575">
            <v>121</v>
          </cell>
          <cell r="D575" t="str">
            <v>PIPING</v>
          </cell>
          <cell r="E575">
            <v>4.2789901583226359E-4</v>
          </cell>
          <cell r="F575">
            <v>39649</v>
          </cell>
        </row>
        <row r="576">
          <cell r="A576" t="str">
            <v>DW-1516-121-1321-0008</v>
          </cell>
          <cell r="B576" t="str">
            <v>UNIT 121/123/124 PIPING PLAN FOR AIR COMPRESSOR PACKAGE AREA</v>
          </cell>
          <cell r="C576">
            <v>121</v>
          </cell>
          <cell r="D576" t="str">
            <v>PIPING</v>
          </cell>
          <cell r="E576">
            <v>4.2789901583226359E-4</v>
          </cell>
          <cell r="F576">
            <v>39589</v>
          </cell>
        </row>
        <row r="577">
          <cell r="A577" t="str">
            <v>DW-1516-121-1321-0009</v>
          </cell>
          <cell r="B577" t="str">
            <v>UNIT 121/123/124 PIPING PLAN FOR HP BOILER FEED WATER PUMPS AREA</v>
          </cell>
          <cell r="C577">
            <v>121</v>
          </cell>
          <cell r="D577" t="str">
            <v>PIPING</v>
          </cell>
          <cell r="E577">
            <v>4.2789901583226359E-4</v>
          </cell>
          <cell r="F577">
            <v>39629</v>
          </cell>
        </row>
        <row r="578">
          <cell r="A578" t="str">
            <v>DW-1516-121-1321-0010</v>
          </cell>
          <cell r="B578" t="str">
            <v>UNIT 121/123/124 PIPING PLAN FOR CONDENSATE DEOILING PACKAGE AREA</v>
          </cell>
          <cell r="C578">
            <v>121</v>
          </cell>
          <cell r="D578" t="str">
            <v>PIPING</v>
          </cell>
          <cell r="E578">
            <v>4.2789901583226359E-4</v>
          </cell>
          <cell r="F578">
            <v>39732</v>
          </cell>
        </row>
        <row r="579">
          <cell r="A579" t="str">
            <v>DW-1516-121-1321-0011</v>
          </cell>
          <cell r="B579" t="str">
            <v>UNIT 121/123/124 PIPING PLAN FOR STEAM CONDENSATE STORAGE TANK AREA</v>
          </cell>
          <cell r="C579">
            <v>121</v>
          </cell>
          <cell r="D579" t="str">
            <v>PIPING</v>
          </cell>
          <cell r="E579">
            <v>4.2789901583226359E-4</v>
          </cell>
          <cell r="F579">
            <v>39649</v>
          </cell>
        </row>
        <row r="580">
          <cell r="A580" t="str">
            <v>DW-1516-121-1321-0012</v>
          </cell>
          <cell r="B580" t="str">
            <v>UNIT 121/123/124 PIPING PLAN FOR CONTAMINATED CONDENSATE VESSEL AREA</v>
          </cell>
          <cell r="C580">
            <v>121</v>
          </cell>
          <cell r="D580" t="str">
            <v>PIPING</v>
          </cell>
          <cell r="E580">
            <v>4.2789901583226359E-4</v>
          </cell>
          <cell r="F580">
            <v>39722</v>
          </cell>
        </row>
        <row r="581">
          <cell r="A581" t="str">
            <v>DW-1516-121-1321-0013</v>
          </cell>
          <cell r="B581" t="str">
            <v>UNIT 121/123/124 PIPING PLAN FOR PIPE RACK AREA(1)</v>
          </cell>
          <cell r="C581">
            <v>121</v>
          </cell>
          <cell r="D581" t="str">
            <v>PIPING</v>
          </cell>
          <cell r="E581">
            <v>4.2789901583226359E-4</v>
          </cell>
          <cell r="F581">
            <v>39651</v>
          </cell>
        </row>
        <row r="582">
          <cell r="A582" t="str">
            <v>DW-1516-121-1321-0014</v>
          </cell>
          <cell r="B582" t="str">
            <v>UNIT 121/123/124 PIPING PLAN FOR PIPE RACK AREA(2)</v>
          </cell>
          <cell r="C582">
            <v>121</v>
          </cell>
          <cell r="D582" t="str">
            <v>PIPING</v>
          </cell>
          <cell r="E582">
            <v>4.2789901583226359E-4</v>
          </cell>
          <cell r="F582">
            <v>39629</v>
          </cell>
        </row>
        <row r="583">
          <cell r="A583" t="str">
            <v>DW-1516-121-1321-0015</v>
          </cell>
          <cell r="B583" t="str">
            <v>UNIT 121/123/124 PIPING PLAN FOR PIPE RACK AREA(3)</v>
          </cell>
          <cell r="C583">
            <v>121</v>
          </cell>
          <cell r="D583" t="str">
            <v>PIPING</v>
          </cell>
          <cell r="E583">
            <v>4.2789901583226359E-4</v>
          </cell>
          <cell r="F583">
            <v>39701</v>
          </cell>
        </row>
        <row r="584">
          <cell r="A584" t="str">
            <v>DW-1516-121-1321-0016</v>
          </cell>
          <cell r="B584" t="str">
            <v>UNIT 121/123/124 PIPING PLAN FOR PIPE RACK AREA(4)</v>
          </cell>
          <cell r="C584">
            <v>121</v>
          </cell>
          <cell r="D584" t="str">
            <v>PIPING</v>
          </cell>
          <cell r="E584">
            <v>4.2789901583226359E-4</v>
          </cell>
          <cell r="F584">
            <v>39587</v>
          </cell>
        </row>
        <row r="585">
          <cell r="A585" t="str">
            <v>DW-1516-121-1321-0017</v>
          </cell>
          <cell r="B585" t="str">
            <v>UNIT 121/123/124 PIPING PLAN FOR PIPE RACK AREA(5)</v>
          </cell>
          <cell r="C585">
            <v>121</v>
          </cell>
          <cell r="D585" t="str">
            <v>PIPING</v>
          </cell>
          <cell r="E585">
            <v>4.2789901583226359E-4</v>
          </cell>
          <cell r="F585">
            <v>39572</v>
          </cell>
        </row>
        <row r="586">
          <cell r="A586" t="str">
            <v>DW-1516-121-1321-0018</v>
          </cell>
          <cell r="B586" t="str">
            <v>UNIT 121/123/124 PIPING PLAN FOR DEAERATOR AREA(1)</v>
          </cell>
          <cell r="C586">
            <v>121</v>
          </cell>
          <cell r="D586" t="str">
            <v>PIPING</v>
          </cell>
          <cell r="E586">
            <v>4.2789901583226359E-4</v>
          </cell>
          <cell r="F586">
            <v>39649</v>
          </cell>
        </row>
        <row r="587">
          <cell r="A587" t="str">
            <v>DW-1516-121-1321-0019</v>
          </cell>
          <cell r="B587" t="str">
            <v>UNIT 121/123/124 PIPING PLAN FOR DEAERATOR AREA(2)</v>
          </cell>
          <cell r="C587">
            <v>121</v>
          </cell>
          <cell r="D587" t="str">
            <v>PIPING</v>
          </cell>
          <cell r="E587">
            <v>4.2789901583226359E-4</v>
          </cell>
          <cell r="F587">
            <v>39722</v>
          </cell>
        </row>
        <row r="588">
          <cell r="A588" t="str">
            <v>DW-1516-121-1321-0020</v>
          </cell>
          <cell r="B588" t="str">
            <v>UNIT 121/123/124 PIPING PLAN FOR AIR COOLER AREA</v>
          </cell>
          <cell r="C588">
            <v>121</v>
          </cell>
          <cell r="D588" t="str">
            <v>PIPING</v>
          </cell>
          <cell r="E588">
            <v>4.2789901583226359E-4</v>
          </cell>
          <cell r="F588">
            <v>39722</v>
          </cell>
        </row>
        <row r="589">
          <cell r="A589" t="str">
            <v>DW-1516-121-1321-0021</v>
          </cell>
          <cell r="B589" t="str">
            <v>UNIT 121/123/124 PIPING SECTION FOR AIR COMPRESSOR PACKAGE AREA(1)</v>
          </cell>
          <cell r="C589">
            <v>121</v>
          </cell>
          <cell r="D589" t="str">
            <v>PIPING</v>
          </cell>
          <cell r="E589">
            <v>4.2789901583226359E-4</v>
          </cell>
          <cell r="F589">
            <v>39589</v>
          </cell>
        </row>
        <row r="590">
          <cell r="A590" t="str">
            <v>DW-1516-121-1321-0022</v>
          </cell>
          <cell r="B590" t="str">
            <v>UNIT 121/123/124 PIPING SECTION FOR STEAM BOILER/DEARATOR AREA(2)</v>
          </cell>
          <cell r="C590">
            <v>121</v>
          </cell>
          <cell r="D590" t="str">
            <v>PIPING</v>
          </cell>
          <cell r="E590">
            <v>4.2789901583226359E-4</v>
          </cell>
          <cell r="F590">
            <v>39629</v>
          </cell>
        </row>
        <row r="591">
          <cell r="A591" t="str">
            <v>DW-1516-121-1321-0023</v>
          </cell>
          <cell r="B591" t="str">
            <v>UNIT 121/123/124 PIPING SECTION FOR STEAM CONDENSATE STORAGE TANK AREA(3)</v>
          </cell>
          <cell r="C591">
            <v>121</v>
          </cell>
          <cell r="D591" t="str">
            <v>PIPING</v>
          </cell>
          <cell r="E591">
            <v>4.2789901583226359E-4</v>
          </cell>
          <cell r="F591">
            <v>39732</v>
          </cell>
        </row>
        <row r="592">
          <cell r="A592" t="str">
            <v>DW-1516-121-1330-0001</v>
          </cell>
          <cell r="B592" t="str">
            <v>PIPING ISOMETRIC DRAWINGS AND MATERIALS TAKE OFFS</v>
          </cell>
          <cell r="C592">
            <v>121</v>
          </cell>
          <cell r="D592" t="str">
            <v>PIPING</v>
          </cell>
          <cell r="E592">
            <v>4.2789901583226359E-4</v>
          </cell>
          <cell r="F592">
            <v>39737</v>
          </cell>
        </row>
        <row r="593">
          <cell r="A593" t="str">
            <v>DW-1516-121-1350-0001</v>
          </cell>
          <cell r="B593" t="str">
            <v>PIPING TIE-IN DRAWINGS</v>
          </cell>
          <cell r="C593">
            <v>121</v>
          </cell>
          <cell r="D593" t="str">
            <v>PIPING</v>
          </cell>
          <cell r="E593">
            <v>4.2789901583226359E-4</v>
          </cell>
          <cell r="F593">
            <v>39722</v>
          </cell>
        </row>
        <row r="594">
          <cell r="A594" t="str">
            <v>DW-1516-121-1382-0001</v>
          </cell>
          <cell r="B594" t="str">
            <v>UNIT121/123/124 SPECIAL PIPE SUPPORT DRAWING</v>
          </cell>
          <cell r="C594">
            <v>121</v>
          </cell>
          <cell r="D594" t="str">
            <v>PIPING</v>
          </cell>
          <cell r="E594">
            <v>4.2789901583226359E-4</v>
          </cell>
          <cell r="F594">
            <v>39737</v>
          </cell>
        </row>
        <row r="595">
          <cell r="A595" t="str">
            <v>DW-1516-121-1433-0001</v>
          </cell>
          <cell r="B595" t="str">
            <v>U/G PRESSURIZE PIPING PLAN</v>
          </cell>
          <cell r="C595">
            <v>121</v>
          </cell>
          <cell r="D595" t="str">
            <v>PIPING</v>
          </cell>
          <cell r="E595">
            <v>4.2789901583226359E-4</v>
          </cell>
          <cell r="F595">
            <v>39589</v>
          </cell>
        </row>
        <row r="596">
          <cell r="A596" t="str">
            <v>DW-1517-121-1350-0001</v>
          </cell>
          <cell r="B596" t="str">
            <v>UTILITY STATION AND EYE WASH &amp; SAFETY SHOWER LOCATION PLAN UNIT 121</v>
          </cell>
          <cell r="C596">
            <v>121</v>
          </cell>
          <cell r="D596" t="str">
            <v>PIPING</v>
          </cell>
          <cell r="E596">
            <v>4.2789901583226359E-4</v>
          </cell>
          <cell r="F596">
            <v>39649</v>
          </cell>
        </row>
        <row r="597">
          <cell r="A597" t="str">
            <v>LD-1516-121-1381-0001</v>
          </cell>
          <cell r="B597" t="str">
            <v>PIPE SUPPORT LIST FOR STEAM GENERATION - INSTRUMENT AND SERVICE AIR - NITROGEN PRODUCTION (UNIT 121)</v>
          </cell>
          <cell r="C597">
            <v>121</v>
          </cell>
          <cell r="D597" t="str">
            <v>PIPING</v>
          </cell>
          <cell r="E597">
            <v>4.2789901583226359E-4</v>
          </cell>
          <cell r="F597">
            <v>39722</v>
          </cell>
        </row>
        <row r="598">
          <cell r="A598" t="str">
            <v>NC-1516-121-1350-0002</v>
          </cell>
          <cell r="B598" t="str">
            <v>PIPING STRESS CALCULATIONS FORSTEAM GENERATION-INSTRUMENT AND SERVICE AIR-NITROGEN PRODUCTION (121/123/124 UNIT)</v>
          </cell>
          <cell r="C598">
            <v>121</v>
          </cell>
          <cell r="D598" t="str">
            <v>PIPING</v>
          </cell>
          <cell r="E598">
            <v>4.2789901583226359E-4</v>
          </cell>
          <cell r="F598">
            <v>39629</v>
          </cell>
        </row>
        <row r="599">
          <cell r="A599" t="str">
            <v>PROCESS</v>
          </cell>
          <cell r="B599" t="e">
            <v>#VALUE!</v>
          </cell>
        </row>
        <row r="600">
          <cell r="A600" t="str">
            <v>DB-1516-121-P312-0101</v>
          </cell>
          <cell r="B600" t="str">
            <v>DESIGN BASIS FOR UNIT 121</v>
          </cell>
          <cell r="C600">
            <v>121</v>
          </cell>
          <cell r="D600" t="str">
            <v>PROCESS</v>
          </cell>
          <cell r="E600">
            <v>4.2789901583226359E-4</v>
          </cell>
          <cell r="F600">
            <v>39572</v>
          </cell>
        </row>
        <row r="601">
          <cell r="A601" t="str">
            <v>DB-1516-121-P312-5000</v>
          </cell>
          <cell r="B601" t="str">
            <v>OPERATING&amp; MAINTENANCE  MANUAL - STEAM GENERATION AND DISTRIBUTION -UNIT 121</v>
          </cell>
          <cell r="C601">
            <v>121</v>
          </cell>
          <cell r="D601" t="str">
            <v>PROCESS</v>
          </cell>
          <cell r="E601">
            <v>4.2789901583226359E-4</v>
          </cell>
          <cell r="F601">
            <v>39603</v>
          </cell>
        </row>
        <row r="602">
          <cell r="A602" t="str">
            <v>DW-1516-121-0020-0001</v>
          </cell>
          <cell r="B602" t="str">
            <v>SHUT DOWN LOGIC DIAGRAM (UNIT 121)</v>
          </cell>
          <cell r="C602">
            <v>121</v>
          </cell>
          <cell r="D602" t="str">
            <v>PROCESS</v>
          </cell>
          <cell r="E602">
            <v>4.2789901583226359E-4</v>
          </cell>
          <cell r="F602">
            <v>39598</v>
          </cell>
        </row>
        <row r="603">
          <cell r="A603" t="e">
            <v>#VALUE!</v>
          </cell>
          <cell r="B603" t="str">
            <v>SHUT DOWN LOGIC DIAGRAM (UNIT 121)</v>
          </cell>
          <cell r="C603">
            <v>121</v>
          </cell>
          <cell r="D603" t="str">
            <v>PROCESS</v>
          </cell>
          <cell r="E603">
            <v>4.2789901583226359E-4</v>
          </cell>
          <cell r="F603">
            <v>39598</v>
          </cell>
        </row>
        <row r="604">
          <cell r="A604" t="str">
            <v>DW-1516-121-20-3001</v>
          </cell>
          <cell r="B604" t="str">
            <v>SHUT DOWN BLOCK DIAGRAM FOR UNIT 121</v>
          </cell>
          <cell r="C604">
            <v>121</v>
          </cell>
          <cell r="D604" t="str">
            <v>PROCESS</v>
          </cell>
          <cell r="E604">
            <v>4.2789901583226359E-4</v>
          </cell>
          <cell r="F604">
            <v>39598</v>
          </cell>
        </row>
        <row r="605">
          <cell r="A605" t="str">
            <v>DW-1516-121-60-0001</v>
          </cell>
          <cell r="B605" t="str">
            <v>(UNIT 121/123/124) STEAM GENERATION PLOT PLAN</v>
          </cell>
          <cell r="C605">
            <v>121</v>
          </cell>
          <cell r="D605" t="str">
            <v>PROCESS</v>
          </cell>
          <cell r="E605">
            <v>4.2789901583226359E-4</v>
          </cell>
          <cell r="F605">
            <v>39572</v>
          </cell>
        </row>
        <row r="606">
          <cell r="A606" t="str">
            <v>EL-1516-121-P312-0001</v>
          </cell>
          <cell r="B606" t="str">
            <v>EQUIPMENT LIST, UNIT 121: STEAM GENERATION &amp; DISTRIBUTION</v>
          </cell>
          <cell r="C606">
            <v>121</v>
          </cell>
          <cell r="D606" t="str">
            <v>PROCESS</v>
          </cell>
          <cell r="E606">
            <v>4.2789901583226359E-4</v>
          </cell>
          <cell r="F606">
            <v>39567</v>
          </cell>
        </row>
        <row r="607">
          <cell r="A607" t="e">
            <v>#VALUE!</v>
          </cell>
          <cell r="B607" t="str">
            <v>LINE LIST (UNIT 121)</v>
          </cell>
          <cell r="C607">
            <v>121</v>
          </cell>
          <cell r="D607" t="str">
            <v>PROCESS</v>
          </cell>
          <cell r="E607">
            <v>4.2789901583226359E-4</v>
          </cell>
          <cell r="F607">
            <v>39572</v>
          </cell>
        </row>
        <row r="608">
          <cell r="A608" t="str">
            <v>NC-1516-121-1350-0001</v>
          </cell>
          <cell r="B608" t="str">
            <v>PIPING  (HYDRAULIC) CALCULATIONS FOR UNIT 121</v>
          </cell>
          <cell r="C608">
            <v>121</v>
          </cell>
          <cell r="D608" t="str">
            <v>PROCESS</v>
          </cell>
          <cell r="E608">
            <v>4.2789901583226359E-4</v>
          </cell>
          <cell r="F608">
            <v>39567</v>
          </cell>
        </row>
        <row r="609">
          <cell r="A609" t="str">
            <v>NM-1516-121-40-0200</v>
          </cell>
          <cell r="B609" t="str">
            <v xml:space="preserve"> UNIT 121 - STEAM GENERATION AND DISTRIBUTION</v>
          </cell>
          <cell r="C609">
            <v>121</v>
          </cell>
          <cell r="D609" t="str">
            <v>PROCESS</v>
          </cell>
          <cell r="E609">
            <v>4.2789901583226359E-4</v>
          </cell>
          <cell r="F609">
            <v>39572</v>
          </cell>
        </row>
        <row r="610">
          <cell r="A610" t="str">
            <v>NM-1516-121-40-0203</v>
          </cell>
          <cell r="B610" t="str">
            <v>RELIEF VALVE DISCHARGE SUMMARY- UNIT 121</v>
          </cell>
          <cell r="C610">
            <v>121</v>
          </cell>
          <cell r="D610" t="str">
            <v>PROCESS</v>
          </cell>
          <cell r="E610">
            <v>4.2789901583226359E-4</v>
          </cell>
          <cell r="F610">
            <v>39587</v>
          </cell>
        </row>
        <row r="611">
          <cell r="A611" t="str">
            <v>NM-1516-121-NM-0201</v>
          </cell>
          <cell r="B611" t="str">
            <v>FLUID LIST, UNIT 121: STEAM  AND CONDENSATE</v>
          </cell>
          <cell r="C611">
            <v>121</v>
          </cell>
          <cell r="D611" t="str">
            <v>PROCESS</v>
          </cell>
          <cell r="E611">
            <v>4.2789901583226359E-4</v>
          </cell>
          <cell r="F611">
            <v>39572</v>
          </cell>
        </row>
        <row r="612">
          <cell r="A612" t="str">
            <v>NM-1516-121-NM-0202</v>
          </cell>
          <cell r="B612" t="str">
            <v>LIST OF DETAILED OPERATIONAL TEST</v>
          </cell>
          <cell r="C612">
            <v>121</v>
          </cell>
          <cell r="D612" t="str">
            <v>PROCESS</v>
          </cell>
          <cell r="E612">
            <v>4.2789901583226359E-4</v>
          </cell>
          <cell r="F612">
            <v>39767</v>
          </cell>
        </row>
        <row r="613">
          <cell r="A613" t="str">
            <v>PID-1516-121-0030-0201</v>
          </cell>
          <cell r="B613" t="str">
            <v>SIMPLIFIED P&amp;ID DIAGRAM, UNIT 121:STEAM GENERATION &amp; DISTRIBUTION-CONDENSATE COOLING,STORAGE &amp; DEOIL</v>
          </cell>
          <cell r="C613">
            <v>121</v>
          </cell>
          <cell r="D613" t="str">
            <v>PROCESS</v>
          </cell>
          <cell r="E613">
            <v>4.2789901583226359E-4</v>
          </cell>
          <cell r="F613">
            <v>39567</v>
          </cell>
        </row>
        <row r="614">
          <cell r="A614" t="str">
            <v>PID-1516-121-0030-0202</v>
          </cell>
          <cell r="B614" t="str">
            <v>P&amp;ID FOR HYDROSTATIC TEST</v>
          </cell>
          <cell r="C614">
            <v>121</v>
          </cell>
          <cell r="D614" t="str">
            <v>PROCESS</v>
          </cell>
          <cell r="E614">
            <v>4.2789901583226359E-4</v>
          </cell>
          <cell r="F614">
            <v>39721</v>
          </cell>
        </row>
        <row r="615">
          <cell r="A615" t="str">
            <v>PID-1516-121-30-0101</v>
          </cell>
          <cell r="B615" t="str">
            <v>P&amp;ID, AMINE &amp; COLD CONDENSATE</v>
          </cell>
          <cell r="C615">
            <v>121</v>
          </cell>
          <cell r="D615" t="str">
            <v>PROCESS</v>
          </cell>
          <cell r="E615">
            <v>4.2789901583226359E-4</v>
          </cell>
          <cell r="F615">
            <v>39572</v>
          </cell>
        </row>
        <row r="616">
          <cell r="A616" t="str">
            <v>PID-1516-121-30-0102</v>
          </cell>
          <cell r="B616" t="str">
            <v>P&amp;ID, BOILER 'A' FUEL GAS &amp; FUEL GAS CONNECTIONS</v>
          </cell>
          <cell r="C616">
            <v>121</v>
          </cell>
          <cell r="D616" t="str">
            <v>PROCESS</v>
          </cell>
          <cell r="E616">
            <v>4.2789901583226359E-4</v>
          </cell>
          <cell r="F616">
            <v>39567</v>
          </cell>
        </row>
        <row r="617">
          <cell r="A617" t="str">
            <v>PID-1516-121-30-0103</v>
          </cell>
          <cell r="B617" t="str">
            <v>P&amp;ID, BOILER 'A' BFW &amp; HP STEAM CONNECTIONS</v>
          </cell>
          <cell r="C617">
            <v>121</v>
          </cell>
          <cell r="D617" t="str">
            <v>PROCESS</v>
          </cell>
          <cell r="E617">
            <v>4.2789901583226359E-4</v>
          </cell>
          <cell r="F617">
            <v>39567</v>
          </cell>
        </row>
        <row r="618">
          <cell r="A618" t="str">
            <v>PID-1516-121-30-0104</v>
          </cell>
          <cell r="B618" t="str">
            <v>P&amp;ID, CONDENSATE DEOILING PACKAGE</v>
          </cell>
          <cell r="C618">
            <v>121</v>
          </cell>
          <cell r="D618" t="str">
            <v>PROCESS</v>
          </cell>
          <cell r="E618">
            <v>4.2789901583226359E-4</v>
          </cell>
          <cell r="F618">
            <v>39572</v>
          </cell>
        </row>
        <row r="619">
          <cell r="A619" t="str">
            <v>PID-1516-121-30-0105</v>
          </cell>
          <cell r="B619" t="str">
            <v>P&amp;ID, CONTAMINED STEAM CONDENSATE VESSEL</v>
          </cell>
          <cell r="C619">
            <v>121</v>
          </cell>
          <cell r="D619" t="str">
            <v>PROCESS</v>
          </cell>
          <cell r="E619">
            <v>4.2789901583226359E-4</v>
          </cell>
          <cell r="F619">
            <v>39572</v>
          </cell>
        </row>
        <row r="620">
          <cell r="A620" t="str">
            <v>PID-1516-121-30-0106</v>
          </cell>
          <cell r="B620" t="str">
            <v>P&amp;ID, DEARATOR NO.1</v>
          </cell>
          <cell r="C620">
            <v>121</v>
          </cell>
          <cell r="D620" t="str">
            <v>PROCESS</v>
          </cell>
          <cell r="E620">
            <v>4.2789901583226359E-4</v>
          </cell>
          <cell r="F620">
            <v>39567</v>
          </cell>
        </row>
        <row r="621">
          <cell r="A621" t="str">
            <v>PID-1516-121-30-0107</v>
          </cell>
          <cell r="B621" t="str">
            <v>P&amp;ID, DEARATOR NO.2</v>
          </cell>
          <cell r="C621">
            <v>121</v>
          </cell>
          <cell r="D621" t="str">
            <v>PROCESS</v>
          </cell>
          <cell r="E621">
            <v>4.2789901583226359E-4</v>
          </cell>
          <cell r="F621">
            <v>39567</v>
          </cell>
        </row>
        <row r="622">
          <cell r="A622" t="str">
            <v>PID-1516-121-30-0108</v>
          </cell>
          <cell r="B622" t="str">
            <v>P&amp;ID, HP &amp; SULPHUR PLANT BFW PUMPING STATION</v>
          </cell>
          <cell r="C622">
            <v>121</v>
          </cell>
          <cell r="D622" t="str">
            <v>PROCESS</v>
          </cell>
          <cell r="E622">
            <v>4.2789901583226359E-4</v>
          </cell>
          <cell r="F622">
            <v>39567</v>
          </cell>
        </row>
        <row r="623">
          <cell r="A623" t="str">
            <v>PID-1516-121-30-0109</v>
          </cell>
          <cell r="B623" t="str">
            <v>P&amp;ID, HP STEAM/LP STEAM LETDOWN STATIONS</v>
          </cell>
          <cell r="C623">
            <v>121</v>
          </cell>
          <cell r="D623" t="str">
            <v>PROCESS</v>
          </cell>
          <cell r="E623">
            <v>4.2789901583226359E-4</v>
          </cell>
          <cell r="F623">
            <v>39572</v>
          </cell>
        </row>
        <row r="624">
          <cell r="A624" t="str">
            <v>PID-1516-121-30-0110</v>
          </cell>
          <cell r="B624" t="str">
            <v>P&amp;ID, OXYGEN SCAVENGER &amp; AMINE DOSING PACKAGE</v>
          </cell>
          <cell r="C624">
            <v>121</v>
          </cell>
          <cell r="D624" t="str">
            <v>PROCESS</v>
          </cell>
          <cell r="E624">
            <v>4.2789901583226359E-4</v>
          </cell>
          <cell r="F624">
            <v>39572</v>
          </cell>
        </row>
        <row r="625">
          <cell r="A625" t="str">
            <v>PID-1516-121-30-0111</v>
          </cell>
          <cell r="B625" t="str">
            <v>P&amp;ID, PHOSPHATE DOSING PACKAGE</v>
          </cell>
          <cell r="C625">
            <v>121</v>
          </cell>
          <cell r="D625" t="str">
            <v>PROCESS</v>
          </cell>
          <cell r="E625">
            <v>4.2789901583226359E-4</v>
          </cell>
          <cell r="F625">
            <v>39572</v>
          </cell>
        </row>
        <row r="626">
          <cell r="A626" t="str">
            <v>PID-1516-121-30-0112</v>
          </cell>
          <cell r="B626" t="str">
            <v>P&amp;ID, STEAM CONDENSATE COOLING</v>
          </cell>
          <cell r="C626">
            <v>121</v>
          </cell>
          <cell r="D626" t="str">
            <v>PROCESS</v>
          </cell>
          <cell r="E626">
            <v>4.2789901583226359E-4</v>
          </cell>
          <cell r="F626">
            <v>39572</v>
          </cell>
        </row>
        <row r="627">
          <cell r="A627" t="str">
            <v>PID-1516-121-30-0113</v>
          </cell>
          <cell r="B627" t="str">
            <v>P&amp;ID, STEAM CONDENSATE STORAGE</v>
          </cell>
          <cell r="C627">
            <v>121</v>
          </cell>
          <cell r="D627" t="str">
            <v>PROCESS</v>
          </cell>
          <cell r="E627">
            <v>4.2789901583226359E-4</v>
          </cell>
          <cell r="F627">
            <v>39572</v>
          </cell>
        </row>
        <row r="628">
          <cell r="A628" t="str">
            <v>PID-1516-121-30-0115</v>
          </cell>
          <cell r="B628" t="str">
            <v>P&amp;ID, STEAM GENERATION &amp; DISTRIBUTION BLOWDOWN DRUMS</v>
          </cell>
          <cell r="C628">
            <v>121</v>
          </cell>
          <cell r="D628" t="str">
            <v>PROCESS</v>
          </cell>
          <cell r="E628">
            <v>4.2789901583226359E-4</v>
          </cell>
          <cell r="F628">
            <v>39558</v>
          </cell>
        </row>
        <row r="629">
          <cell r="A629" t="str">
            <v>PID-1516-121-40-0114</v>
          </cell>
          <cell r="B629" t="str">
            <v>P&amp;ID, STEAM GENERATION &amp; DISTRIBUTION - GENERAL</v>
          </cell>
          <cell r="C629">
            <v>121</v>
          </cell>
          <cell r="D629" t="str">
            <v>PROCESS</v>
          </cell>
          <cell r="E629">
            <v>4.2789901583226359E-4</v>
          </cell>
          <cell r="F629">
            <v>39567</v>
          </cell>
        </row>
        <row r="630">
          <cell r="A630" t="str">
            <v>PP-1516-121-P332-0001</v>
          </cell>
          <cell r="B630" t="str">
            <v>CHEMICAL LOADING PROCEDURE DOCUMENT</v>
          </cell>
          <cell r="C630">
            <v>121</v>
          </cell>
          <cell r="D630" t="str">
            <v>PROCESS</v>
          </cell>
          <cell r="E630">
            <v>4.2789901583226359E-4</v>
          </cell>
          <cell r="F630">
            <v>39721</v>
          </cell>
        </row>
        <row r="631">
          <cell r="A631" t="str">
            <v>PP-1516-121-P332-0002</v>
          </cell>
          <cell r="B631" t="str">
            <v>COMMISSIONING PROCEDURE DOCUMENT</v>
          </cell>
          <cell r="C631">
            <v>121</v>
          </cell>
          <cell r="D631" t="str">
            <v>PROCESS</v>
          </cell>
          <cell r="E631">
            <v>4.2789901583226359E-4</v>
          </cell>
          <cell r="F631">
            <v>39721</v>
          </cell>
        </row>
        <row r="632">
          <cell r="A632" t="str">
            <v>PP-1516-121-P332-0003</v>
          </cell>
          <cell r="B632" t="str">
            <v>LEAK TESTING AND INERTING DOCUMENT PROCEDURE.</v>
          </cell>
          <cell r="C632">
            <v>121</v>
          </cell>
          <cell r="D632" t="str">
            <v>PROCESS</v>
          </cell>
          <cell r="E632">
            <v>4.2789901583226359E-4</v>
          </cell>
          <cell r="F632">
            <v>39721</v>
          </cell>
        </row>
        <row r="633">
          <cell r="A633" t="str">
            <v>PP-1516-121-P332-0004</v>
          </cell>
          <cell r="B633" t="str">
            <v>PERFORMANCE TEST PROCEDURE DOCUMENT</v>
          </cell>
          <cell r="C633">
            <v>121</v>
          </cell>
          <cell r="D633" t="str">
            <v>PROCESS</v>
          </cell>
          <cell r="E633">
            <v>4.2789901583226359E-4</v>
          </cell>
          <cell r="F633">
            <v>39721</v>
          </cell>
        </row>
        <row r="634">
          <cell r="A634" t="str">
            <v>PP-1516-121-P332-0005</v>
          </cell>
          <cell r="B634" t="str">
            <v>START-UP PROCEDURE DOCUMENT</v>
          </cell>
          <cell r="C634">
            <v>121</v>
          </cell>
          <cell r="D634" t="str">
            <v>PROCESS</v>
          </cell>
          <cell r="E634">
            <v>4.2789901583226359E-4</v>
          </cell>
          <cell r="F634">
            <v>39721</v>
          </cell>
        </row>
        <row r="635">
          <cell r="A635" t="str">
            <v>SPP-1516-121-A-101-0102</v>
          </cell>
          <cell r="B635" t="str">
            <v>DATA SHEET, AMINE STEAM CONDENSATE AIR COOLER (121-A-101 A/B)</v>
          </cell>
          <cell r="C635">
            <v>121</v>
          </cell>
          <cell r="D635" t="str">
            <v>PROCESS</v>
          </cell>
          <cell r="E635">
            <v>4.2789901583226359E-4</v>
          </cell>
          <cell r="F635">
            <v>39572</v>
          </cell>
        </row>
        <row r="636">
          <cell r="A636" t="str">
            <v>SPP-1516-121-A-102-0102</v>
          </cell>
          <cell r="B636" t="str">
            <v>DATA SHEET, FLASHED HP CONDENSATE AIR COOLER (121-A-102 A/B)</v>
          </cell>
          <cell r="C636">
            <v>121</v>
          </cell>
          <cell r="D636" t="str">
            <v>PROCESS</v>
          </cell>
          <cell r="E636">
            <v>4.2789901583226359E-4</v>
          </cell>
          <cell r="F636">
            <v>39572</v>
          </cell>
        </row>
        <row r="637">
          <cell r="A637" t="str">
            <v>SPP-1516-121-A-103-0103</v>
          </cell>
          <cell r="B637" t="str">
            <v>DATA SHEET, CLEAN  LP CONDENSATE AIR COOLER (121-A-103 A/B)</v>
          </cell>
          <cell r="C637">
            <v>121</v>
          </cell>
          <cell r="D637" t="str">
            <v>PROCESS</v>
          </cell>
          <cell r="E637">
            <v>4.2789901583226359E-4</v>
          </cell>
          <cell r="F637">
            <v>39572</v>
          </cell>
        </row>
        <row r="638">
          <cell r="A638" t="str">
            <v>SPP-1516-121-A-104-0104</v>
          </cell>
          <cell r="B638" t="str">
            <v>DATA SHEET, SUSPECT LP CONDENSATE AIR COOLER (121-A-104 A/B)</v>
          </cell>
          <cell r="C638">
            <v>121</v>
          </cell>
          <cell r="D638" t="str">
            <v>PROCESS</v>
          </cell>
          <cell r="E638">
            <v>4.2789901583226359E-4</v>
          </cell>
          <cell r="F638">
            <v>39572</v>
          </cell>
        </row>
        <row r="639">
          <cell r="A639" t="str">
            <v>SPP-1516-121-A-105-0105</v>
          </cell>
          <cell r="B639" t="str">
            <v>DATA SHEET, COLD CONDENSATE AIR COOLER (121-A-105 A/B)</v>
          </cell>
          <cell r="C639">
            <v>121</v>
          </cell>
          <cell r="D639" t="str">
            <v>PROCESS</v>
          </cell>
          <cell r="E639">
            <v>4.2789901583226359E-4</v>
          </cell>
          <cell r="F639">
            <v>39572</v>
          </cell>
        </row>
        <row r="640">
          <cell r="A640" t="str">
            <v>SPP-1516-121-B-101-0101</v>
          </cell>
          <cell r="B640" t="str">
            <v>STEAM BOILER PACKAGES 121-B-101 A/B/C/D/E/F</v>
          </cell>
          <cell r="C640">
            <v>121</v>
          </cell>
          <cell r="D640" t="str">
            <v>PROCESS</v>
          </cell>
          <cell r="E640">
            <v>4.2789901583226359E-4</v>
          </cell>
          <cell r="F640">
            <v>39572</v>
          </cell>
        </row>
        <row r="641">
          <cell r="A641" t="str">
            <v>SPP-1516-121-D-104-0104</v>
          </cell>
          <cell r="B641" t="str">
            <v>CONTAMINATED CONDENSATE VESSEL 121-D-104</v>
          </cell>
          <cell r="C641">
            <v>121</v>
          </cell>
          <cell r="D641" t="str">
            <v>PROCESS</v>
          </cell>
          <cell r="E641">
            <v>4.2789901583226359E-4</v>
          </cell>
          <cell r="F641">
            <v>39567</v>
          </cell>
        </row>
        <row r="642">
          <cell r="A642" t="str">
            <v>SPP-1516-121-D-105-0105</v>
          </cell>
          <cell r="B642" t="str">
            <v>COOLED CONDENSATE STORAGE DRUM 121-D-105</v>
          </cell>
          <cell r="C642">
            <v>121</v>
          </cell>
          <cell r="D642" t="str">
            <v>PROCESS</v>
          </cell>
          <cell r="E642">
            <v>4.2789901583226359E-4</v>
          </cell>
          <cell r="F642">
            <v>39567</v>
          </cell>
        </row>
        <row r="643">
          <cell r="A643" t="str">
            <v>SPP-1516-121-D-106-0106</v>
          </cell>
          <cell r="B643" t="str">
            <v>DATA SHEET, DEARATORS(121-D-106-A/B)</v>
          </cell>
          <cell r="C643">
            <v>121</v>
          </cell>
          <cell r="D643" t="str">
            <v>PROCESS</v>
          </cell>
          <cell r="E643">
            <v>4.2789901583226359E-4</v>
          </cell>
          <cell r="F643">
            <v>39572</v>
          </cell>
        </row>
        <row r="644">
          <cell r="A644" t="str">
            <v>SPP-1516-121-M-101-0101</v>
          </cell>
          <cell r="B644" t="str">
            <v>LETDOWN AND DESUPERHEATING STATIONS 121-M-101 A/B/C</v>
          </cell>
          <cell r="C644">
            <v>121</v>
          </cell>
          <cell r="D644" t="str">
            <v>PROCESS</v>
          </cell>
          <cell r="E644">
            <v>4.2789901583226359E-4</v>
          </cell>
          <cell r="F644">
            <v>39572</v>
          </cell>
        </row>
        <row r="645">
          <cell r="A645" t="str">
            <v>SPP-1516-121-P-102-0102</v>
          </cell>
          <cell r="B645" t="str">
            <v>STEAM CONDENSATE FEED PUMPS 121-P-102 A/B/C</v>
          </cell>
          <cell r="C645">
            <v>121</v>
          </cell>
          <cell r="D645" t="str">
            <v>PROCESS</v>
          </cell>
          <cell r="E645">
            <v>4.2789901583226359E-4</v>
          </cell>
          <cell r="F645">
            <v>39572</v>
          </cell>
        </row>
        <row r="646">
          <cell r="A646" t="str">
            <v>SPP-1516-121-P-103-0103</v>
          </cell>
          <cell r="B646" t="str">
            <v>HP BOILER FEED WATER PUMPS 121-P-103 A/B/C</v>
          </cell>
          <cell r="C646">
            <v>121</v>
          </cell>
          <cell r="D646" t="str">
            <v>PROCESS</v>
          </cell>
          <cell r="E646">
            <v>4.2789901583226359E-4</v>
          </cell>
          <cell r="F646">
            <v>39572</v>
          </cell>
        </row>
        <row r="647">
          <cell r="A647" t="str">
            <v>SPP-1516-121-P-104-0104</v>
          </cell>
          <cell r="B647" t="str">
            <v>DATA SHEET, SULPHUR PLANTS BOILER FEED WATER PUMPS  (121-P-104 A/B/C)</v>
          </cell>
          <cell r="C647">
            <v>121</v>
          </cell>
          <cell r="D647" t="str">
            <v>PROCESS</v>
          </cell>
          <cell r="E647">
            <v>4.2789901583226359E-4</v>
          </cell>
          <cell r="F647">
            <v>39572</v>
          </cell>
        </row>
        <row r="648">
          <cell r="A648" t="str">
            <v>SPP-1516-121-P-105-0105</v>
          </cell>
          <cell r="B648" t="str">
            <v>COLD CONDENSATE PUMPS 121-P-105 A/B</v>
          </cell>
          <cell r="C648">
            <v>121</v>
          </cell>
          <cell r="D648" t="str">
            <v>PROCESS</v>
          </cell>
          <cell r="E648">
            <v>4.2789901583226359E-4</v>
          </cell>
          <cell r="F648">
            <v>39572</v>
          </cell>
        </row>
        <row r="649">
          <cell r="A649" t="str">
            <v>SPP-1516-121-T-101-0101</v>
          </cell>
          <cell r="B649" t="str">
            <v>STEAM CONDENSATE STORAGE TANK 121-T-101 A/B</v>
          </cell>
          <cell r="C649">
            <v>121</v>
          </cell>
          <cell r="D649" t="str">
            <v>PROCESS</v>
          </cell>
          <cell r="E649">
            <v>4.2789901583226359E-4</v>
          </cell>
          <cell r="F649">
            <v>39572</v>
          </cell>
        </row>
        <row r="650">
          <cell r="A650" t="str">
            <v>SPP-1516-121-U-101-0101</v>
          </cell>
          <cell r="B650" t="str">
            <v>DATA SHEET, CONDENSATE DOILING PACKAGE(121-U-101)</v>
          </cell>
          <cell r="C650">
            <v>121</v>
          </cell>
          <cell r="D650" t="str">
            <v>PROCESS</v>
          </cell>
          <cell r="E650">
            <v>4.2789901583226359E-4</v>
          </cell>
          <cell r="F650">
            <v>39567</v>
          </cell>
        </row>
        <row r="651">
          <cell r="A651" t="str">
            <v>SPP-1516-121-U-102-0102</v>
          </cell>
          <cell r="B651" t="str">
            <v>OXYGEN SCAVENGER DOSING PACKAGE 121-U-102</v>
          </cell>
          <cell r="C651">
            <v>121</v>
          </cell>
          <cell r="D651" t="str">
            <v>PROCESS</v>
          </cell>
          <cell r="E651">
            <v>4.2789901583226359E-4</v>
          </cell>
          <cell r="F651">
            <v>39572</v>
          </cell>
        </row>
        <row r="652">
          <cell r="A652" t="str">
            <v>SPP-1516-121-U-103-0103</v>
          </cell>
          <cell r="B652" t="str">
            <v>AMINE DOSING PACKAGE 121-U-103</v>
          </cell>
          <cell r="C652">
            <v>121</v>
          </cell>
          <cell r="D652" t="str">
            <v>PROCESS</v>
          </cell>
          <cell r="E652">
            <v>4.2789901583226359E-4</v>
          </cell>
          <cell r="F652">
            <v>39572</v>
          </cell>
        </row>
        <row r="653">
          <cell r="A653" t="str">
            <v>SPP-1516-121-U-104-0104</v>
          </cell>
          <cell r="B653" t="str">
            <v>PHOSPHATE DOSING PACKAGE 121-U-104</v>
          </cell>
          <cell r="C653">
            <v>121</v>
          </cell>
          <cell r="D653" t="str">
            <v>PROCESS</v>
          </cell>
          <cell r="E653">
            <v>4.2789901583226359E-4</v>
          </cell>
          <cell r="F653">
            <v>39572</v>
          </cell>
        </row>
        <row r="654">
          <cell r="A654" t="str">
            <v>SPP-1516-121-X-101-0101</v>
          </cell>
          <cell r="B654" t="str">
            <v>LOW LOW PRESSURE STEAM SILENCER 121-X-101</v>
          </cell>
          <cell r="C654">
            <v>121</v>
          </cell>
          <cell r="D654" t="str">
            <v>PROCESS</v>
          </cell>
          <cell r="E654">
            <v>4.2789901583226359E-4</v>
          </cell>
          <cell r="F654">
            <v>39572</v>
          </cell>
        </row>
        <row r="655">
          <cell r="A655" t="str">
            <v>SPP-1516-121-X-102-0102</v>
          </cell>
          <cell r="B655" t="str">
            <v>LOW PRESSURE STEAM SILENCER 121-X-102</v>
          </cell>
          <cell r="C655">
            <v>121</v>
          </cell>
          <cell r="D655" t="str">
            <v>PROCESS</v>
          </cell>
          <cell r="E655">
            <v>4.2789901583226359E-4</v>
          </cell>
          <cell r="F655">
            <v>39572</v>
          </cell>
        </row>
        <row r="656">
          <cell r="A656" t="str">
            <v>UFD-1516-121-20-0001</v>
          </cell>
          <cell r="B656" t="str">
            <v>UFD, UNIT 121: STEAM GENERATION AND DISTRIBUTION CONDENSATE COOLING, STORAGE AND DEOILING</v>
          </cell>
          <cell r="C656">
            <v>121</v>
          </cell>
          <cell r="D656" t="str">
            <v>PROCESS</v>
          </cell>
          <cell r="E656">
            <v>4.2789901583226359E-4</v>
          </cell>
          <cell r="F656">
            <v>39551</v>
          </cell>
        </row>
        <row r="657">
          <cell r="A657" t="str">
            <v>UFD-1516-121-20-0002</v>
          </cell>
          <cell r="B657" t="str">
            <v>UFD, LP CONDENSATE FROM AMINE</v>
          </cell>
          <cell r="C657">
            <v>121</v>
          </cell>
          <cell r="D657" t="str">
            <v>PROCESS</v>
          </cell>
          <cell r="E657">
            <v>4.2789901583226359E-4</v>
          </cell>
          <cell r="F657">
            <v>39551</v>
          </cell>
        </row>
        <row r="658">
          <cell r="A658" t="str">
            <v>UFD-1516-121-20-0003</v>
          </cell>
          <cell r="B658" t="str">
            <v>UFD, UNIT 121: STEAM GENERATION AND DISTRIBUTION - DEARATOR &amp; BFW PUMPS</v>
          </cell>
          <cell r="C658">
            <v>121</v>
          </cell>
          <cell r="D658" t="str">
            <v>PROCESS</v>
          </cell>
          <cell r="E658">
            <v>4.2789901583226359E-4</v>
          </cell>
          <cell r="F658">
            <v>39567</v>
          </cell>
        </row>
        <row r="659">
          <cell r="A659" t="str">
            <v>UFD-1516-121-20-0004</v>
          </cell>
          <cell r="B659" t="str">
            <v>UFD, UNIT 121: STEAM GENERATION AND DISTRIBUTION - BOILERS &amp; BLOWDOWN DRUMS</v>
          </cell>
          <cell r="C659">
            <v>121</v>
          </cell>
          <cell r="D659" t="str">
            <v>PROCESS</v>
          </cell>
          <cell r="E659">
            <v>4.2789901583226359E-4</v>
          </cell>
          <cell r="F659">
            <v>39567</v>
          </cell>
        </row>
        <row r="660">
          <cell r="A660" t="str">
            <v>UFD-1516-121-20-0005</v>
          </cell>
          <cell r="B660" t="str">
            <v>UFD, STEAM GENERATION</v>
          </cell>
          <cell r="C660">
            <v>121</v>
          </cell>
          <cell r="D660" t="str">
            <v>PROCESS</v>
          </cell>
          <cell r="E660">
            <v>4.2789901583226359E-4</v>
          </cell>
          <cell r="F660">
            <v>39567</v>
          </cell>
        </row>
        <row r="661">
          <cell r="A661" t="str">
            <v>UFD-1516-121-20-0006</v>
          </cell>
          <cell r="B661" t="str">
            <v>UFD, UNIT 121: STEAM GENERATION AND DISTRIBUTION - STEAM &amp; BFW DISTRIBUTION, STEAM CONDENSATE RECOVERY</v>
          </cell>
          <cell r="C661">
            <v>121</v>
          </cell>
          <cell r="D661" t="str">
            <v>PROCESS</v>
          </cell>
          <cell r="E661">
            <v>4.2789901583226359E-4</v>
          </cell>
          <cell r="F661">
            <v>39567</v>
          </cell>
        </row>
        <row r="662">
          <cell r="A662" t="str">
            <v>UFD-1516-121-20-0011</v>
          </cell>
          <cell r="B662" t="str">
            <v>UFD, UNIT 121: STEAM GENERATION &amp; CONDENSATE HEAT AND  AND MATERAL BALANCE</v>
          </cell>
          <cell r="C662">
            <v>121</v>
          </cell>
          <cell r="D662" t="str">
            <v>PROCESS</v>
          </cell>
          <cell r="E662">
            <v>4.2789901583226359E-4</v>
          </cell>
          <cell r="F662">
            <v>39572</v>
          </cell>
        </row>
        <row r="663">
          <cell r="A663" t="str">
            <v>SAFETY</v>
          </cell>
          <cell r="B663" t="e">
            <v>#VALUE!</v>
          </cell>
        </row>
        <row r="664">
          <cell r="A664" t="str">
            <v>DW-1516-121-0070-0002</v>
          </cell>
          <cell r="B664" t="str">
            <v>HAZARDOUS AREA CLASSIFICATION FOR UNIT 121/123/124</v>
          </cell>
          <cell r="C664">
            <v>121</v>
          </cell>
          <cell r="D664" t="str">
            <v>SAFETY</v>
          </cell>
          <cell r="E664">
            <v>4.2789901583226359E-4</v>
          </cell>
          <cell r="F664">
            <v>39689</v>
          </cell>
        </row>
        <row r="665">
          <cell r="A665" t="str">
            <v>DW-1516-121-1906-1301</v>
          </cell>
          <cell r="B665" t="str">
            <v>ESCAPE ROUTE DRAWING FOR UNIT 121/123/124</v>
          </cell>
          <cell r="C665">
            <v>121</v>
          </cell>
          <cell r="D665" t="str">
            <v>SAFETY</v>
          </cell>
          <cell r="E665">
            <v>4.2789901583226359E-4</v>
          </cell>
          <cell r="F665">
            <v>39689</v>
          </cell>
        </row>
        <row r="666">
          <cell r="A666" t="str">
            <v>NM-1516-121-1911-0003</v>
          </cell>
          <cell r="B666" t="str">
            <v>HAZARDOUS EQUIPMENT TABLE FOR UNIT 121/123/124</v>
          </cell>
          <cell r="C666">
            <v>121</v>
          </cell>
          <cell r="D666" t="str">
            <v>SAFETY</v>
          </cell>
          <cell r="E666">
            <v>4.2789901583226359E-4</v>
          </cell>
          <cell r="F666">
            <v>39689</v>
          </cell>
        </row>
        <row r="667">
          <cell r="A667" t="str">
            <v>SP-1516-121-1900-0017</v>
          </cell>
          <cell r="B667" t="str">
            <v>FIRE &amp; GAS CAUSE AND EFFECT MATRIX FOR UNIT 121/123/124</v>
          </cell>
          <cell r="C667">
            <v>121</v>
          </cell>
          <cell r="D667" t="str">
            <v>SAFETY</v>
          </cell>
          <cell r="E667">
            <v>4.2789901583226359E-4</v>
          </cell>
          <cell r="F667">
            <v>39689</v>
          </cell>
        </row>
        <row r="668">
          <cell r="A668" t="str">
            <v>UNIT 123</v>
          </cell>
          <cell r="B668" t="e">
            <v>#VALUE!</v>
          </cell>
        </row>
        <row r="669">
          <cell r="A669" t="str">
            <v>CIVIL</v>
          </cell>
          <cell r="B669" t="e">
            <v>#VALUE!</v>
          </cell>
        </row>
        <row r="670">
          <cell r="A670" t="str">
            <v>DW-1516-123-1710-1001</v>
          </cell>
          <cell r="B670" t="str">
            <v>UNIT 123 GENERAL FOUNDATION LAYOUT</v>
          </cell>
          <cell r="C670">
            <v>123</v>
          </cell>
          <cell r="D670" t="str">
            <v>CIVIL</v>
          </cell>
          <cell r="E670">
            <v>4.2789901583226359E-4</v>
          </cell>
          <cell r="F670">
            <v>39712</v>
          </cell>
        </row>
        <row r="671">
          <cell r="A671" t="str">
            <v>DW-1516-123-1721-1001</v>
          </cell>
          <cell r="B671" t="str">
            <v>UNIT 123 FOUNDATION FORMWORK AND REINFORCEMENT DETAILS FOR 123-D-101A/B</v>
          </cell>
          <cell r="C671">
            <v>123</v>
          </cell>
          <cell r="D671" t="str">
            <v>CIVIL</v>
          </cell>
          <cell r="E671">
            <v>4.2789901583226359E-4</v>
          </cell>
          <cell r="F671">
            <v>39588</v>
          </cell>
        </row>
        <row r="672">
          <cell r="A672" t="str">
            <v>DW-1516-123-1721-1002</v>
          </cell>
          <cell r="B672" t="str">
            <v>FOUNDATION OF 123-D-101A/B - BAR BENDING SCHEDULE</v>
          </cell>
          <cell r="C672">
            <v>123</v>
          </cell>
          <cell r="D672" t="str">
            <v>CIVIL</v>
          </cell>
          <cell r="E672">
            <v>4.2789901583226359E-4</v>
          </cell>
          <cell r="F672">
            <v>39588</v>
          </cell>
        </row>
        <row r="673">
          <cell r="A673" t="str">
            <v>DW-1516-123-1721-1010</v>
          </cell>
          <cell r="B673" t="str">
            <v>UNIT 123 FOUNDATION OF AIR COMPRESSOR SHELTER - FORMWORK PLAN, SECTIONS AND REINFORCEMENT DETAILS</v>
          </cell>
          <cell r="C673">
            <v>123</v>
          </cell>
          <cell r="D673" t="str">
            <v>CIVIL</v>
          </cell>
          <cell r="E673">
            <v>4.2789901583226359E-4</v>
          </cell>
          <cell r="F673">
            <v>39650</v>
          </cell>
        </row>
        <row r="674">
          <cell r="A674" t="str">
            <v>DW-1516-123-1721-1011</v>
          </cell>
          <cell r="B674" t="str">
            <v>UNIT 123 FOUNDATION OF AIR COMPRESSOR SHELTER - BAR BENDING SCHEDULE</v>
          </cell>
          <cell r="C674">
            <v>123</v>
          </cell>
          <cell r="D674" t="str">
            <v>CIVIL</v>
          </cell>
          <cell r="E674">
            <v>4.2789901583226359E-4</v>
          </cell>
          <cell r="F674">
            <v>39650</v>
          </cell>
        </row>
        <row r="675">
          <cell r="A675" t="str">
            <v>DW-1516-123-1721-1012</v>
          </cell>
          <cell r="B675" t="str">
            <v>FOUNDATION OF 123-U-101A/B/C - BAR BENDING SCHEDULE</v>
          </cell>
          <cell r="C675">
            <v>123</v>
          </cell>
          <cell r="D675" t="str">
            <v>CIVIL</v>
          </cell>
          <cell r="E675">
            <v>4.2789901583226359E-4</v>
          </cell>
          <cell r="F675">
            <v>39712</v>
          </cell>
        </row>
        <row r="676">
          <cell r="A676" t="str">
            <v>DW-1516-123-1721-1013</v>
          </cell>
          <cell r="B676" t="str">
            <v>FOUNDATION FORMWORK AND REINFORCEMENT DETAILS FOR 123-U-101A/B/C</v>
          </cell>
          <cell r="C676">
            <v>123</v>
          </cell>
          <cell r="D676" t="str">
            <v>CIVIL</v>
          </cell>
          <cell r="E676">
            <v>4.2789901583226359E-4</v>
          </cell>
          <cell r="F676">
            <v>39712</v>
          </cell>
        </row>
        <row r="677">
          <cell r="A677" t="str">
            <v>DW-1516-123-1721-1021</v>
          </cell>
          <cell r="B677" t="str">
            <v>FOUNDATION FORMWORK AND REINFORCEMENT DETAILS FOR 123-U-102A/B/C</v>
          </cell>
          <cell r="C677">
            <v>123</v>
          </cell>
          <cell r="D677" t="str">
            <v>CIVIL</v>
          </cell>
          <cell r="E677">
            <v>4.2789901583226359E-4</v>
          </cell>
          <cell r="F677">
            <v>39712</v>
          </cell>
        </row>
        <row r="678">
          <cell r="A678" t="str">
            <v>DW-1516-123-1721-1022</v>
          </cell>
          <cell r="B678" t="str">
            <v>FOUNDATION OF 123-U-102A/B/C - BAR BENDING SCHEDULE</v>
          </cell>
          <cell r="C678">
            <v>123</v>
          </cell>
          <cell r="D678" t="str">
            <v>CIVIL</v>
          </cell>
          <cell r="E678">
            <v>4.2789901583226359E-4</v>
          </cell>
          <cell r="F678">
            <v>39712</v>
          </cell>
        </row>
        <row r="679">
          <cell r="A679" t="str">
            <v>DW-1516-123-2039-1001</v>
          </cell>
          <cell r="B679" t="str">
            <v>UNIT 123 ARCHITECTURAL DRAWINGS FOR AIR COMPRESSOR SHELTER - PLAN AND SECTIONS (1)</v>
          </cell>
          <cell r="C679">
            <v>123</v>
          </cell>
          <cell r="D679" t="str">
            <v>CIVIL</v>
          </cell>
          <cell r="E679">
            <v>4.2789901583226359E-4</v>
          </cell>
          <cell r="F679">
            <v>39588</v>
          </cell>
        </row>
        <row r="680">
          <cell r="A680" t="str">
            <v>DW-1516-123-2039-1002</v>
          </cell>
          <cell r="B680" t="str">
            <v>UNIT 123 ARCHITECTURAL DRAWINGS FOR AIR COMPRESSOR SHELTER - PLAN AND SECTIONS (2)</v>
          </cell>
          <cell r="C680">
            <v>123</v>
          </cell>
          <cell r="D680" t="str">
            <v>CIVIL</v>
          </cell>
          <cell r="E680">
            <v>4.2789901583226359E-4</v>
          </cell>
          <cell r="F680">
            <v>39588</v>
          </cell>
        </row>
        <row r="681">
          <cell r="A681" t="str">
            <v>DW-1516-123-2039-1003</v>
          </cell>
          <cell r="B681" t="str">
            <v>UNIT 123 ARCHITECTURAL DRAWINGS FOR AIR COMPRESSOR SHELTER - VIEW AND ELEVATIONS (1)</v>
          </cell>
          <cell r="C681">
            <v>123</v>
          </cell>
          <cell r="D681" t="str">
            <v>CIVIL</v>
          </cell>
          <cell r="E681">
            <v>4.2789901583226359E-4</v>
          </cell>
          <cell r="F681">
            <v>39588</v>
          </cell>
        </row>
        <row r="682">
          <cell r="A682" t="str">
            <v>DW-1516-123-2039-1004</v>
          </cell>
          <cell r="B682" t="str">
            <v>UNIT 123 ARCHITECTURAL DRAWINGS FOR AIR COMPRESSOR SHELTER - VIEW AND ELEVATIONS (2)</v>
          </cell>
          <cell r="C682">
            <v>123</v>
          </cell>
          <cell r="D682" t="str">
            <v>CIVIL</v>
          </cell>
          <cell r="E682">
            <v>4.2789901583226359E-4</v>
          </cell>
          <cell r="F682">
            <v>39588</v>
          </cell>
        </row>
        <row r="683">
          <cell r="A683" t="str">
            <v>DW-1516-123-2039-1005</v>
          </cell>
          <cell r="B683" t="str">
            <v>UNIT 123 ARCHITECTURAL DRAWINGS FOR AIR COMPRESSOR SHELTER - DETAILS AND SECTIONS (1)</v>
          </cell>
          <cell r="C683">
            <v>123</v>
          </cell>
          <cell r="D683" t="str">
            <v>CIVIL</v>
          </cell>
          <cell r="E683">
            <v>4.2789901583226359E-4</v>
          </cell>
          <cell r="F683">
            <v>39588</v>
          </cell>
        </row>
        <row r="684">
          <cell r="A684" t="str">
            <v>DW-1516-123-2039-1006</v>
          </cell>
          <cell r="B684" t="str">
            <v>UNIT 123 ARCHITECTURAL DRAWINGS FOR AIR COMPRESSOR SHELTER - DETAILS AND SECTIONS (2)</v>
          </cell>
          <cell r="C684">
            <v>123</v>
          </cell>
          <cell r="D684" t="str">
            <v>CIVIL</v>
          </cell>
          <cell r="E684">
            <v>4.2789901583226359E-4</v>
          </cell>
          <cell r="F684">
            <v>39588</v>
          </cell>
        </row>
        <row r="685">
          <cell r="A685" t="str">
            <v>DW-1516-123-2039-1201</v>
          </cell>
          <cell r="B685" t="str">
            <v>UNIT 123 STEEL STRUCTURE OF AIR COMPRESSOR SHELTER - PLAN, SECTIONS AND DETAILS (1)</v>
          </cell>
          <cell r="C685">
            <v>123</v>
          </cell>
          <cell r="D685" t="str">
            <v>CIVIL</v>
          </cell>
          <cell r="E685">
            <v>4.2789901583226359E-4</v>
          </cell>
          <cell r="F685">
            <v>39650</v>
          </cell>
        </row>
        <row r="686">
          <cell r="A686" t="str">
            <v>DW-1516-123-2039-1202</v>
          </cell>
          <cell r="B686" t="str">
            <v>UNIT 123 STEEL STRUCTURE OF AIR COMPRESSOR SHELTER - PLAN, SECTIONS AND DETAILS (2)</v>
          </cell>
          <cell r="C686">
            <v>123</v>
          </cell>
          <cell r="D686" t="str">
            <v>CIVIL</v>
          </cell>
          <cell r="E686">
            <v>4.2789901583226359E-4</v>
          </cell>
          <cell r="F686">
            <v>39650</v>
          </cell>
        </row>
        <row r="687">
          <cell r="A687" t="str">
            <v>DW-1516-123-2039-1203</v>
          </cell>
          <cell r="B687" t="str">
            <v>UNIT 123 STEEL STRUCTURE OF AIR COMPRESSOR SHELTER - ELEVATIONS (1)</v>
          </cell>
          <cell r="C687">
            <v>123</v>
          </cell>
          <cell r="D687" t="str">
            <v>CIVIL</v>
          </cell>
          <cell r="E687">
            <v>4.2789901583226359E-4</v>
          </cell>
          <cell r="F687">
            <v>39650</v>
          </cell>
        </row>
        <row r="688">
          <cell r="A688" t="str">
            <v>DW-1516-123-2039-1204</v>
          </cell>
          <cell r="B688" t="str">
            <v>UNIT 123 STEEL STRUCTURE OF AIR COMPRESSOR SHELTER - ELEVATIONS (2)</v>
          </cell>
          <cell r="C688">
            <v>123</v>
          </cell>
          <cell r="D688" t="str">
            <v>CIVIL</v>
          </cell>
          <cell r="E688">
            <v>4.2789901583226359E-4</v>
          </cell>
          <cell r="F688">
            <v>39650</v>
          </cell>
        </row>
        <row r="689">
          <cell r="A689" t="str">
            <v>DW-1516-123-2039-1211</v>
          </cell>
          <cell r="B689" t="str">
            <v>UNIT 123 STEEL STRUCTURE OF AIR COMPRESSOR SHELTER - CRANE GIRDER DETAILS</v>
          </cell>
          <cell r="C689">
            <v>123</v>
          </cell>
          <cell r="D689" t="str">
            <v>CIVIL</v>
          </cell>
          <cell r="E689">
            <v>4.2789901583226359E-4</v>
          </cell>
          <cell r="F689">
            <v>39650</v>
          </cell>
        </row>
        <row r="690">
          <cell r="A690" t="str">
            <v>NC-1516-123-1722-1001</v>
          </cell>
          <cell r="B690" t="str">
            <v>UNIT 123 CALCULATION NOTES FOR FOUNDATION OF AIR COMPRESSOR SHELTER</v>
          </cell>
          <cell r="C690">
            <v>123</v>
          </cell>
          <cell r="D690" t="str">
            <v>CIVIL</v>
          </cell>
          <cell r="E690">
            <v>4.2789901583226359E-4</v>
          </cell>
          <cell r="F690">
            <v>39650</v>
          </cell>
        </row>
        <row r="691">
          <cell r="A691" t="str">
            <v>NC-1516-123-1752-1001</v>
          </cell>
          <cell r="B691" t="str">
            <v>CALCULATION NOTES FOR FOUNDATION OF 123-D-101A/B</v>
          </cell>
          <cell r="C691">
            <v>123</v>
          </cell>
          <cell r="D691" t="str">
            <v>CIVIL</v>
          </cell>
          <cell r="E691">
            <v>4.2789901583226359E-4</v>
          </cell>
          <cell r="F691">
            <v>39588</v>
          </cell>
        </row>
        <row r="692">
          <cell r="A692" t="str">
            <v>NC-1516-123-1752-1011</v>
          </cell>
          <cell r="B692" t="str">
            <v>CALCULATION NOTES FOR FOUNDATION OF 123-U-101A/B/C</v>
          </cell>
          <cell r="C692">
            <v>123</v>
          </cell>
          <cell r="D692" t="str">
            <v>CIVIL</v>
          </cell>
          <cell r="E692">
            <v>4.2789901583226359E-4</v>
          </cell>
          <cell r="F692">
            <v>39588</v>
          </cell>
        </row>
        <row r="693">
          <cell r="A693" t="str">
            <v>NC-1516-123-1752-1021</v>
          </cell>
          <cell r="B693" t="str">
            <v>CALCULATION NOTES FOR FOUNDATION OF 123-U-102A/B/C</v>
          </cell>
          <cell r="C693">
            <v>123</v>
          </cell>
          <cell r="D693" t="str">
            <v>CIVIL</v>
          </cell>
          <cell r="E693">
            <v>4.2789901583226359E-4</v>
          </cell>
          <cell r="F693">
            <v>39712</v>
          </cell>
        </row>
        <row r="694">
          <cell r="A694" t="str">
            <v>NC-1516-123-2039-1201</v>
          </cell>
          <cell r="B694" t="str">
            <v>UNIT 123 CALCULATION NOTES FOR STEEL STRUCTURE OF AIR COMPRESSOR SHELTER</v>
          </cell>
          <cell r="C694">
            <v>123</v>
          </cell>
          <cell r="D694" t="str">
            <v>CIVIL</v>
          </cell>
          <cell r="E694">
            <v>4.2789901583226359E-4</v>
          </cell>
          <cell r="F694">
            <v>39650</v>
          </cell>
        </row>
        <row r="695">
          <cell r="A695" t="str">
            <v>ELECTRICAL</v>
          </cell>
          <cell r="B695" t="e">
            <v>#VALUE!</v>
          </cell>
        </row>
        <row r="696">
          <cell r="A696" t="str">
            <v>DW-1516-123-1600-0017</v>
          </cell>
          <cell r="B696" t="str">
            <v>OPENING AND TRENCHES CIVIL GUIDE</v>
          </cell>
          <cell r="C696">
            <v>123</v>
          </cell>
          <cell r="D696" t="str">
            <v>ELECTRICAL</v>
          </cell>
          <cell r="E696">
            <v>4.2789901583226359E-4</v>
          </cell>
          <cell r="F696">
            <v>39742</v>
          </cell>
        </row>
        <row r="697">
          <cell r="A697" t="str">
            <v>DW-1516-123-1620-0001</v>
          </cell>
          <cell r="B697" t="str">
            <v>SECONDARY EARTHING LAYOUT</v>
          </cell>
          <cell r="C697">
            <v>123</v>
          </cell>
          <cell r="D697" t="str">
            <v>ELECTRICAL</v>
          </cell>
          <cell r="E697">
            <v>4.2789901583226359E-4</v>
          </cell>
          <cell r="F697">
            <v>39742</v>
          </cell>
        </row>
        <row r="698">
          <cell r="A698" t="str">
            <v>DW-1516-123-1620-0002</v>
          </cell>
          <cell r="B698" t="str">
            <v>MAIN CABLE ROUTE KEY PLAN</v>
          </cell>
          <cell r="C698">
            <v>123</v>
          </cell>
          <cell r="D698" t="str">
            <v>ELECTRICAL</v>
          </cell>
          <cell r="E698">
            <v>4.2789901583226359E-4</v>
          </cell>
          <cell r="F698">
            <v>39742</v>
          </cell>
        </row>
        <row r="699">
          <cell r="A699" t="str">
            <v>DW-1516-123-1620-0003</v>
          </cell>
          <cell r="B699" t="str">
            <v>MAIN CABLE ROUTE PLAN</v>
          </cell>
          <cell r="C699">
            <v>123</v>
          </cell>
          <cell r="D699" t="str">
            <v>ELECTRICAL</v>
          </cell>
          <cell r="E699">
            <v>4.2789901583226359E-4</v>
          </cell>
          <cell r="F699">
            <v>39742</v>
          </cell>
        </row>
        <row r="700">
          <cell r="A700" t="str">
            <v>DW-1516-123-1630-0001</v>
          </cell>
          <cell r="B700" t="str">
            <v>POWER KEY PLAN</v>
          </cell>
          <cell r="C700">
            <v>123</v>
          </cell>
          <cell r="D700" t="str">
            <v>ELECTRICAL</v>
          </cell>
          <cell r="E700">
            <v>4.2789901583226359E-4</v>
          </cell>
          <cell r="F700">
            <v>39742</v>
          </cell>
        </row>
        <row r="701">
          <cell r="A701" t="str">
            <v>DW-1516-123-1630-0002</v>
          </cell>
          <cell r="B701" t="str">
            <v>POWER PLAN</v>
          </cell>
          <cell r="C701">
            <v>123</v>
          </cell>
          <cell r="D701" t="str">
            <v>ELECTRICAL</v>
          </cell>
          <cell r="E701">
            <v>4.2789901583226359E-4</v>
          </cell>
          <cell r="F701">
            <v>39742</v>
          </cell>
        </row>
        <row r="702">
          <cell r="A702" t="str">
            <v>DW-1516-123-1636-0001</v>
          </cell>
          <cell r="B702" t="str">
            <v>ELECTRICAL INTERCONNECTION SCHEDULES</v>
          </cell>
          <cell r="C702">
            <v>123</v>
          </cell>
          <cell r="D702" t="str">
            <v>ELECTRICAL</v>
          </cell>
          <cell r="E702">
            <v>4.2789901583226359E-4</v>
          </cell>
          <cell r="F702">
            <v>39984</v>
          </cell>
        </row>
        <row r="703">
          <cell r="A703" t="str">
            <v>DW-1516-123-1636-0002</v>
          </cell>
          <cell r="B703" t="str">
            <v>CABLE LIST</v>
          </cell>
          <cell r="C703">
            <v>123</v>
          </cell>
          <cell r="D703" t="str">
            <v>ELECTRICAL</v>
          </cell>
          <cell r="E703">
            <v>4.2789901583226359E-4</v>
          </cell>
          <cell r="F703">
            <v>39984</v>
          </cell>
        </row>
        <row r="704">
          <cell r="A704" t="str">
            <v>DW-1516-123-1636-0003</v>
          </cell>
          <cell r="B704" t="str">
            <v>CABLE DRUM SCHEDULE</v>
          </cell>
          <cell r="C704">
            <v>123</v>
          </cell>
          <cell r="D704" t="str">
            <v>ELECTRICAL</v>
          </cell>
          <cell r="E704">
            <v>4.2789901583226359E-4</v>
          </cell>
          <cell r="F704">
            <v>39984</v>
          </cell>
        </row>
        <row r="705">
          <cell r="A705" t="str">
            <v>DW-1516-123-1636-0004</v>
          </cell>
          <cell r="B705" t="str">
            <v>CABLE CONNECTION SCHEDULE</v>
          </cell>
          <cell r="C705">
            <v>123</v>
          </cell>
          <cell r="D705" t="str">
            <v>ELECTRICAL</v>
          </cell>
          <cell r="E705">
            <v>4.2789901583226359E-4</v>
          </cell>
          <cell r="F705">
            <v>39984</v>
          </cell>
        </row>
        <row r="706">
          <cell r="A706" t="str">
            <v>DW-1516-123-1636-0005</v>
          </cell>
          <cell r="B706" t="str">
            <v>U/G DUCT BANK &amp; TRENCH SECTION SCHEDULE</v>
          </cell>
          <cell r="C706">
            <v>123</v>
          </cell>
          <cell r="D706" t="str">
            <v>ELECTRICAL</v>
          </cell>
          <cell r="E706">
            <v>4.2789901583226359E-4</v>
          </cell>
          <cell r="F706">
            <v>39742</v>
          </cell>
        </row>
        <row r="707">
          <cell r="A707" t="str">
            <v>DW-1516-123-1636-0006</v>
          </cell>
          <cell r="B707" t="str">
            <v>EIS SIGNAL SCHEDULE</v>
          </cell>
          <cell r="C707">
            <v>123</v>
          </cell>
          <cell r="D707" t="str">
            <v>ELECTRICAL</v>
          </cell>
          <cell r="E707">
            <v>4.2789901583226359E-4</v>
          </cell>
          <cell r="F707">
            <v>39984</v>
          </cell>
        </row>
        <row r="708">
          <cell r="A708" t="str">
            <v>DW-1516-123-1636-0007</v>
          </cell>
          <cell r="B708" t="str">
            <v>LOAD SHEDDING SCHEDULE</v>
          </cell>
          <cell r="C708">
            <v>123</v>
          </cell>
          <cell r="D708" t="str">
            <v>ELECTRICAL</v>
          </cell>
          <cell r="E708">
            <v>4.2789901583226359E-4</v>
          </cell>
          <cell r="F708">
            <v>39984</v>
          </cell>
        </row>
        <row r="709">
          <cell r="A709" t="str">
            <v>DW-1516-123-1636-0008</v>
          </cell>
          <cell r="B709" t="str">
            <v>TYPICAL MOTOR STARTER CONTROL ( 6KV AND 400V)</v>
          </cell>
          <cell r="C709">
            <v>123</v>
          </cell>
          <cell r="D709" t="str">
            <v>ELECTRICAL</v>
          </cell>
          <cell r="E709">
            <v>4.2789901583226359E-4</v>
          </cell>
          <cell r="F709">
            <v>39984</v>
          </cell>
        </row>
        <row r="710">
          <cell r="A710" t="str">
            <v>DW-1516-123-1636-0009</v>
          </cell>
          <cell r="B710" t="str">
            <v>TYPICAL PROTECTION SCHEMES( 6KV AND 400V)</v>
          </cell>
          <cell r="C710">
            <v>123</v>
          </cell>
          <cell r="D710" t="str">
            <v>ELECTRICAL</v>
          </cell>
          <cell r="E710">
            <v>4.2789901583226359E-4</v>
          </cell>
          <cell r="F710">
            <v>39984</v>
          </cell>
        </row>
        <row r="711">
          <cell r="A711" t="str">
            <v>DW-1516-123-1639-0012</v>
          </cell>
          <cell r="B711" t="str">
            <v>CABLE TRAY/LADDER  LAYOUT</v>
          </cell>
          <cell r="C711">
            <v>123</v>
          </cell>
          <cell r="D711" t="str">
            <v>ELECTRICAL</v>
          </cell>
          <cell r="E711">
            <v>4.2789901583226359E-4</v>
          </cell>
          <cell r="F711">
            <v>39984</v>
          </cell>
        </row>
        <row r="712">
          <cell r="A712" t="str">
            <v>DW-1516-123-1640-0001</v>
          </cell>
          <cell r="B712" t="str">
            <v>OUTDOOR ON SKID LIGHTING LAYOUT</v>
          </cell>
          <cell r="C712">
            <v>123</v>
          </cell>
          <cell r="D712" t="str">
            <v>ELECTRICAL</v>
          </cell>
          <cell r="E712">
            <v>4.2789901583226359E-4</v>
          </cell>
          <cell r="F712">
            <v>39742</v>
          </cell>
        </row>
        <row r="713">
          <cell r="A713" t="str">
            <v>DW-1516-123-1662-0001</v>
          </cell>
          <cell r="B713" t="str">
            <v>OUTDOOR ON SKID SMALL POWER AND SOCKET'S LAYOUT</v>
          </cell>
          <cell r="C713">
            <v>123</v>
          </cell>
          <cell r="D713" t="str">
            <v>ELECTRICAL</v>
          </cell>
          <cell r="E713">
            <v>4.2789901583226359E-4</v>
          </cell>
          <cell r="F713">
            <v>39742</v>
          </cell>
        </row>
        <row r="714">
          <cell r="A714" t="str">
            <v>EL-1516-123-P332-0002</v>
          </cell>
          <cell r="B714" t="str">
            <v>SPARE PART LIST AND SPIR FORMS</v>
          </cell>
          <cell r="C714">
            <v>123</v>
          </cell>
          <cell r="D714" t="str">
            <v>ELECTRICAL</v>
          </cell>
          <cell r="E714">
            <v>4.2789901583226359E-4</v>
          </cell>
          <cell r="F714">
            <v>40077</v>
          </cell>
        </row>
        <row r="715">
          <cell r="A715" t="str">
            <v>INSP-1516-123-P312-0001</v>
          </cell>
          <cell r="B715" t="str">
            <v>TEST'S ,INSPECTION'S AND QC CERTIFICATES AND REPORTS</v>
          </cell>
          <cell r="C715">
            <v>123</v>
          </cell>
          <cell r="D715" t="str">
            <v>ELECTRICAL</v>
          </cell>
          <cell r="E715">
            <v>4.2789901583226359E-4</v>
          </cell>
          <cell r="F715">
            <v>39832</v>
          </cell>
        </row>
        <row r="716">
          <cell r="A716" t="str">
            <v>MTO-1516-123-1630-0003</v>
          </cell>
          <cell r="B716" t="str">
            <v>MATERIAL TAKE-OFF FOR POWER &amp; CONTROL CABLE</v>
          </cell>
          <cell r="C716">
            <v>123</v>
          </cell>
          <cell r="D716" t="str">
            <v>ELECTRICAL</v>
          </cell>
          <cell r="E716">
            <v>4.2789901583226359E-4</v>
          </cell>
          <cell r="F716">
            <v>39984</v>
          </cell>
        </row>
        <row r="717">
          <cell r="A717" t="str">
            <v>MTO-1516-123-1630-0004</v>
          </cell>
          <cell r="B717" t="str">
            <v>MATERIAL TAKE-OFF FOR LOCAL CONTROL STATION</v>
          </cell>
          <cell r="C717">
            <v>123</v>
          </cell>
          <cell r="D717" t="str">
            <v>ELECTRICAL</v>
          </cell>
          <cell r="E717">
            <v>4.2789901583226359E-4</v>
          </cell>
          <cell r="F717">
            <v>39984</v>
          </cell>
        </row>
        <row r="718">
          <cell r="A718" t="str">
            <v>MTO-1516-123-1630-0005</v>
          </cell>
          <cell r="B718" t="str">
            <v>MATERIAL TAKE-OFF FOR CABLE LADDER/TRAYS</v>
          </cell>
          <cell r="C718">
            <v>123</v>
          </cell>
          <cell r="D718" t="str">
            <v>ELECTRICAL</v>
          </cell>
          <cell r="E718">
            <v>4.2789901583226359E-4</v>
          </cell>
          <cell r="F718">
            <v>39984</v>
          </cell>
        </row>
        <row r="719">
          <cell r="A719" t="str">
            <v>MTO-1516-123-1630-0006</v>
          </cell>
          <cell r="B719" t="str">
            <v>MATERIAL TAKE-OFF FOR TERMINATION KIT</v>
          </cell>
          <cell r="C719">
            <v>123</v>
          </cell>
          <cell r="D719" t="str">
            <v>ELECTRICAL</v>
          </cell>
          <cell r="E719">
            <v>4.2789901583226359E-4</v>
          </cell>
          <cell r="F719">
            <v>39984</v>
          </cell>
        </row>
        <row r="720">
          <cell r="A720" t="str">
            <v>MTO-1516-123-1630-0007</v>
          </cell>
          <cell r="B720" t="str">
            <v>MATERIAL TAKE-OFF FOR CABLE GLAND</v>
          </cell>
          <cell r="C720">
            <v>123</v>
          </cell>
          <cell r="D720" t="str">
            <v>ELECTRICAL</v>
          </cell>
          <cell r="E720">
            <v>4.2789901583226359E-4</v>
          </cell>
          <cell r="F720">
            <v>39984</v>
          </cell>
        </row>
        <row r="721">
          <cell r="A721" t="str">
            <v>MTO-1516-123-1630-0008</v>
          </cell>
          <cell r="B721" t="str">
            <v>MATERIAL TAKE-OFF FOR CONDUIT &amp; FITTINGS</v>
          </cell>
          <cell r="C721">
            <v>123</v>
          </cell>
          <cell r="D721" t="str">
            <v>ELECTRICAL</v>
          </cell>
          <cell r="E721">
            <v>4.2789901583226359E-4</v>
          </cell>
          <cell r="F721">
            <v>39984</v>
          </cell>
        </row>
        <row r="722">
          <cell r="A722" t="str">
            <v>MTO-1516-123-1630-0009</v>
          </cell>
          <cell r="B722" t="str">
            <v>MATERIAL TAKE-OFF FOR ELECTRICAL BULKS</v>
          </cell>
          <cell r="C722">
            <v>123</v>
          </cell>
          <cell r="D722" t="str">
            <v>ELECTRICAL</v>
          </cell>
          <cell r="E722">
            <v>4.2789901583226359E-4</v>
          </cell>
          <cell r="F722">
            <v>39984</v>
          </cell>
        </row>
        <row r="723">
          <cell r="A723" t="str">
            <v>MTO-1516-123-1630-0010</v>
          </cell>
          <cell r="B723" t="str">
            <v>MATERIAL TAKE-OFF FOR EARTHING  PROTECTION SYSTEM</v>
          </cell>
          <cell r="C723">
            <v>123</v>
          </cell>
          <cell r="D723" t="str">
            <v>ELECTRICAL</v>
          </cell>
          <cell r="E723">
            <v>4.2789901583226359E-4</v>
          </cell>
          <cell r="F723">
            <v>39984</v>
          </cell>
        </row>
        <row r="724">
          <cell r="A724" t="str">
            <v>SP-1516-123-P332-0001</v>
          </cell>
          <cell r="B724" t="str">
            <v>VENDOR DRAWINGS AND DOCUMENTS</v>
          </cell>
          <cell r="C724">
            <v>123</v>
          </cell>
          <cell r="D724" t="str">
            <v>ELECTRICAL</v>
          </cell>
          <cell r="E724">
            <v>4.2789901583226359E-4</v>
          </cell>
          <cell r="F724">
            <v>39680</v>
          </cell>
        </row>
        <row r="725">
          <cell r="A725" t="str">
            <v>INSTRUMENT</v>
          </cell>
          <cell r="B725" t="e">
            <v>#VALUE!</v>
          </cell>
        </row>
        <row r="726">
          <cell r="A726" t="str">
            <v>DW-1516-123-0020-0002</v>
          </cell>
          <cell r="B726" t="str">
            <v>PROTECTION/CONTROL LOGIC DIAGRAM (UNIT 123)</v>
          </cell>
          <cell r="C726">
            <v>123</v>
          </cell>
          <cell r="D726" t="str">
            <v>INSTRUMENT</v>
          </cell>
          <cell r="E726">
            <v>4.2789901583226359E-4</v>
          </cell>
          <cell r="F726">
            <v>39837</v>
          </cell>
        </row>
        <row r="727">
          <cell r="A727" t="str">
            <v>DW-1516-123-0020-3001</v>
          </cell>
          <cell r="B727" t="str">
            <v>SHUOTDOWN BLACK DIAGRAM FOR UNIT 123</v>
          </cell>
          <cell r="C727">
            <v>123</v>
          </cell>
          <cell r="D727" t="str">
            <v>INSTRUMENT</v>
          </cell>
          <cell r="E727">
            <v>4.2789901583226359E-4</v>
          </cell>
          <cell r="F727">
            <v>39618</v>
          </cell>
        </row>
        <row r="728">
          <cell r="A728" t="str">
            <v>DW-1516-123-1502-0001</v>
          </cell>
          <cell r="B728" t="str">
            <v>UNIT KEY PLAN FOR INSTRUMENT AND JB LAYOUTS (UNIT 123)</v>
          </cell>
          <cell r="C728">
            <v>123</v>
          </cell>
          <cell r="D728" t="str">
            <v>INSTRUMENT</v>
          </cell>
          <cell r="E728">
            <v>4.2789901583226359E-4</v>
          </cell>
          <cell r="F728">
            <v>39747</v>
          </cell>
        </row>
        <row r="729">
          <cell r="A729" t="str">
            <v>DW-1516-123-1511-0001</v>
          </cell>
          <cell r="B729" t="str">
            <v>ALARM / TRIP LIST (UNIT 123)</v>
          </cell>
          <cell r="C729">
            <v>123</v>
          </cell>
          <cell r="D729" t="str">
            <v>INSTRUMENT</v>
          </cell>
          <cell r="E729">
            <v>4.2789901583226359E-4</v>
          </cell>
          <cell r="F729">
            <v>39777</v>
          </cell>
        </row>
        <row r="730">
          <cell r="A730" t="str">
            <v>DW-1516-123-1511-0010</v>
          </cell>
          <cell r="B730" t="str">
            <v>COMPLEX LOOP DIAGRAM WITH NARRATIVES (UNIT 123)</v>
          </cell>
          <cell r="C730">
            <v>123</v>
          </cell>
          <cell r="D730" t="str">
            <v>INSTRUMENT</v>
          </cell>
          <cell r="E730">
            <v>4.2789901583226359E-4</v>
          </cell>
          <cell r="F730">
            <v>39757</v>
          </cell>
        </row>
        <row r="731">
          <cell r="A731" t="str">
            <v>DW-1516-123-1525-0001</v>
          </cell>
          <cell r="B731" t="str">
            <v>CAUSE AND EFFECT MATRIXS  FOR FGS (UNIT 123)</v>
          </cell>
          <cell r="C731">
            <v>123</v>
          </cell>
          <cell r="D731" t="str">
            <v>INSTRUMENT</v>
          </cell>
          <cell r="E731">
            <v>4.2789901583226359E-4</v>
          </cell>
          <cell r="F731">
            <v>39742</v>
          </cell>
        </row>
        <row r="732">
          <cell r="A732" t="str">
            <v>DW-1516-123-1525-0002</v>
          </cell>
          <cell r="B732" t="str">
            <v>CAUSE AND EFFECT MATRICES (UNIT 123)</v>
          </cell>
          <cell r="C732">
            <v>123</v>
          </cell>
          <cell r="D732" t="str">
            <v>INSTRUMENT</v>
          </cell>
          <cell r="E732">
            <v>4.2789901583226359E-4</v>
          </cell>
          <cell r="F732">
            <v>39757</v>
          </cell>
        </row>
        <row r="733">
          <cell r="A733" t="str">
            <v>DW-1516-123-1538-0001</v>
          </cell>
          <cell r="B733" t="str">
            <v>INSTRUMENT HOOK-UP DRAWING (UNIT 123)</v>
          </cell>
          <cell r="C733">
            <v>123</v>
          </cell>
          <cell r="D733" t="str">
            <v>INSTRUMENT</v>
          </cell>
          <cell r="E733">
            <v>4.2789901583226359E-4</v>
          </cell>
          <cell r="F733">
            <v>39773</v>
          </cell>
        </row>
        <row r="734">
          <cell r="A734" t="str">
            <v>DW-1516-123-1572-0001</v>
          </cell>
          <cell r="B734" t="str">
            <v>I&amp;C MAIN CABLE ROUTING (UNIT123)</v>
          </cell>
          <cell r="C734">
            <v>123</v>
          </cell>
          <cell r="D734" t="str">
            <v>INSTRUMENT</v>
          </cell>
          <cell r="E734">
            <v>4.2789901583226359E-4</v>
          </cell>
          <cell r="F734">
            <v>39793</v>
          </cell>
        </row>
        <row r="735">
          <cell r="A735" t="str">
            <v>DW-1516-123-1575-0001</v>
          </cell>
          <cell r="B735" t="str">
            <v>CONTROL PANELS SPECIFICATION AND INTERNAL ARRANGEMENT (UNIT 123)</v>
          </cell>
          <cell r="C735">
            <v>123</v>
          </cell>
          <cell r="D735" t="str">
            <v>INSTRUMENT</v>
          </cell>
          <cell r="E735">
            <v>4.2789901583226359E-4</v>
          </cell>
          <cell r="F735">
            <v>39752</v>
          </cell>
        </row>
        <row r="736">
          <cell r="A736" t="str">
            <v>DW-1516-123-1575-0002</v>
          </cell>
          <cell r="B736" t="str">
            <v>INSTRUMENT CONNECTION DRAWING (UNIT 123)</v>
          </cell>
          <cell r="C736">
            <v>123</v>
          </cell>
          <cell r="D736" t="str">
            <v>INSTRUMENT</v>
          </cell>
          <cell r="E736">
            <v>4.2789901583226359E-4</v>
          </cell>
          <cell r="F736" t="e">
            <v>#VALUE!</v>
          </cell>
        </row>
        <row r="737">
          <cell r="A737" t="str">
            <v>DW-1516-123-1575-0003</v>
          </cell>
          <cell r="B737" t="str">
            <v>WIRING CONNECTION DRAWING FOR F&amp;G (UNIT 123)</v>
          </cell>
          <cell r="C737">
            <v>123</v>
          </cell>
          <cell r="D737" t="str">
            <v>INSTRUMENT</v>
          </cell>
          <cell r="E737">
            <v>4.2789901583226359E-4</v>
          </cell>
          <cell r="F737">
            <v>39964</v>
          </cell>
        </row>
        <row r="738">
          <cell r="A738" t="str">
            <v>DW-1516-123-1575-1001</v>
          </cell>
          <cell r="B738" t="str">
            <v>INSTRUMENT WIRING CONNECTION DIAGRAM (UNIT 123)</v>
          </cell>
          <cell r="C738">
            <v>123</v>
          </cell>
          <cell r="D738" t="str">
            <v>INSTRUMENT</v>
          </cell>
          <cell r="E738">
            <v>4.2789901583226359E-4</v>
          </cell>
          <cell r="F738">
            <v>39777</v>
          </cell>
        </row>
        <row r="739">
          <cell r="A739" t="str">
            <v>DW-1516-123-1578-1001</v>
          </cell>
          <cell r="B739" t="str">
            <v>INSTRUMENT AIR PIPING LAYOUT FOR UNIT 123</v>
          </cell>
          <cell r="C739">
            <v>123</v>
          </cell>
          <cell r="D739" t="str">
            <v>INSTRUMENT</v>
          </cell>
          <cell r="E739">
            <v>4.2789901583226359E-4</v>
          </cell>
          <cell r="F739">
            <v>39732</v>
          </cell>
        </row>
        <row r="740">
          <cell r="A740" t="str">
            <v>DW-1516-123-1579-1001</v>
          </cell>
          <cell r="B740" t="str">
            <v>INSTRUMENT JUNCTION BOX WIRING LAYOUT (UNIT 123)</v>
          </cell>
          <cell r="C740">
            <v>123</v>
          </cell>
          <cell r="D740" t="str">
            <v>INSTRUMENT</v>
          </cell>
          <cell r="E740">
            <v>4.2789901583226359E-4</v>
          </cell>
          <cell r="F740">
            <v>39777</v>
          </cell>
        </row>
        <row r="741">
          <cell r="A741" t="str">
            <v>DW-1516-123-1579-1002</v>
          </cell>
          <cell r="B741" t="str">
            <v>CONTROL PANELS INTERCONNECTION DRAWINGS (UNIT 123)</v>
          </cell>
          <cell r="C741">
            <v>123</v>
          </cell>
          <cell r="D741" t="str">
            <v>INSTRUMENT</v>
          </cell>
          <cell r="E741">
            <v>4.2789901583226359E-4</v>
          </cell>
          <cell r="F741">
            <v>39782</v>
          </cell>
        </row>
        <row r="742">
          <cell r="A742" t="str">
            <v>DW-1516-123-1588-0010</v>
          </cell>
          <cell r="B742" t="str">
            <v>INSTRUMENT TESTING PROCEDURE (UNIT 123)</v>
          </cell>
          <cell r="C742">
            <v>123</v>
          </cell>
          <cell r="D742" t="str">
            <v>INSTRUMENT</v>
          </cell>
          <cell r="E742">
            <v>4.2789901583226359E-4</v>
          </cell>
          <cell r="F742">
            <v>39680</v>
          </cell>
        </row>
        <row r="743">
          <cell r="A743" t="str">
            <v>DW-1516-123-1900-0001</v>
          </cell>
          <cell r="B743" t="str">
            <v>F&amp;G DETECTION &amp; ALARM  LAYOUT FOR UNIT 123</v>
          </cell>
          <cell r="C743">
            <v>123</v>
          </cell>
          <cell r="D743" t="str">
            <v>INSTRUMENT</v>
          </cell>
          <cell r="E743">
            <v>4.2789901583226359E-4</v>
          </cell>
          <cell r="F743">
            <v>39802</v>
          </cell>
        </row>
        <row r="744">
          <cell r="A744" t="str">
            <v>EL-1516-123-1501-0001</v>
          </cell>
          <cell r="B744" t="str">
            <v>INSTRUMENT LIST (UNIT 123)</v>
          </cell>
          <cell r="C744">
            <v>123</v>
          </cell>
          <cell r="D744" t="str">
            <v>INSTRUMENT</v>
          </cell>
          <cell r="E744">
            <v>4.2789901583226359E-4</v>
          </cell>
          <cell r="F744">
            <v>39653</v>
          </cell>
        </row>
        <row r="745">
          <cell r="A745" t="str">
            <v>EL-1516-123-1502-0001</v>
          </cell>
          <cell r="B745" t="str">
            <v>I/O LIST FOR PLC (UNIT 123)</v>
          </cell>
          <cell r="C745">
            <v>123</v>
          </cell>
          <cell r="D745" t="str">
            <v>INSTRUMENT</v>
          </cell>
          <cell r="E745">
            <v>4.2789901583226359E-4</v>
          </cell>
          <cell r="F745">
            <v>39717</v>
          </cell>
        </row>
        <row r="746">
          <cell r="A746" t="str">
            <v>EL-1516-123-1503-0001</v>
          </cell>
          <cell r="B746" t="str">
            <v>I/O LIST FOR ESD (UNIT 123)</v>
          </cell>
          <cell r="C746">
            <v>123</v>
          </cell>
          <cell r="D746" t="str">
            <v>INSTRUMENT</v>
          </cell>
          <cell r="E746">
            <v>4.2789901583226359E-4</v>
          </cell>
          <cell r="F746">
            <v>39717</v>
          </cell>
        </row>
        <row r="747">
          <cell r="A747" t="str">
            <v>EL-1516-123-1503-0002</v>
          </cell>
          <cell r="B747" t="str">
            <v>I/O LIST FOR PDCS (UNIT 123)</v>
          </cell>
          <cell r="C747">
            <v>123</v>
          </cell>
          <cell r="D747" t="str">
            <v>INSTRUMENT</v>
          </cell>
          <cell r="E747">
            <v>4.2789901583226359E-4</v>
          </cell>
          <cell r="F747">
            <v>39742</v>
          </cell>
        </row>
        <row r="748">
          <cell r="A748" t="str">
            <v>EL-1516-123-1504-0001</v>
          </cell>
          <cell r="B748" t="str">
            <v>I/O LIST FOR FGS (UNIT 123)</v>
          </cell>
          <cell r="C748">
            <v>123</v>
          </cell>
          <cell r="D748" t="str">
            <v>INSTRUMENT</v>
          </cell>
          <cell r="E748">
            <v>4.2789901583226359E-4</v>
          </cell>
          <cell r="F748">
            <v>39872</v>
          </cell>
        </row>
        <row r="749">
          <cell r="A749" t="str">
            <v>EL-1516-123-1574-0001</v>
          </cell>
          <cell r="B749" t="str">
            <v>I&amp;C CABLE SCHEDULE (UNIT 123)</v>
          </cell>
          <cell r="C749">
            <v>123</v>
          </cell>
          <cell r="D749" t="str">
            <v>INSTRUMENT</v>
          </cell>
          <cell r="E749">
            <v>4.2789901583226359E-4</v>
          </cell>
          <cell r="F749">
            <v>39803</v>
          </cell>
        </row>
        <row r="750">
          <cell r="A750" t="str">
            <v>MTO-1516-123-1595-0001</v>
          </cell>
          <cell r="B750" t="str">
            <v>MATERIAL TAKE OFF FOR INSTRUMENTS (UNIT 123)</v>
          </cell>
          <cell r="C750">
            <v>123</v>
          </cell>
          <cell r="D750" t="str">
            <v>INSTRUMENT</v>
          </cell>
          <cell r="E750">
            <v>4.2789901583226359E-4</v>
          </cell>
          <cell r="F750">
            <v>39773</v>
          </cell>
        </row>
        <row r="751">
          <cell r="A751" t="str">
            <v>RP-1516-123-1350-0001</v>
          </cell>
          <cell r="B751" t="str">
            <v>INSRUMENT CALCULATON NOTES FOR UNIT 123</v>
          </cell>
          <cell r="C751">
            <v>123</v>
          </cell>
          <cell r="D751" t="str">
            <v>INSTRUMENT</v>
          </cell>
          <cell r="E751">
            <v>4.2789901583226359E-4</v>
          </cell>
          <cell r="F751">
            <v>39618</v>
          </cell>
        </row>
        <row r="752">
          <cell r="A752" t="str">
            <v>SP-1516-123-1511-0001</v>
          </cell>
          <cell r="B752" t="str">
            <v>CONTROL SYSTEM CONFIGURATION (UNIT 123)</v>
          </cell>
          <cell r="C752">
            <v>123</v>
          </cell>
          <cell r="D752" t="str">
            <v>INSTRUMENT</v>
          </cell>
          <cell r="E752">
            <v>4.2789901583226359E-4</v>
          </cell>
          <cell r="F752">
            <v>39803</v>
          </cell>
        </row>
        <row r="753">
          <cell r="A753" t="str">
            <v>SP-1516-123-1541-0001</v>
          </cell>
          <cell r="B753" t="str">
            <v>INSTRUMENT DATASHEET FOR CONTROL VALVES (UNIT 123)</v>
          </cell>
          <cell r="C753">
            <v>123</v>
          </cell>
          <cell r="D753" t="str">
            <v>INSTRUMENT</v>
          </cell>
          <cell r="E753">
            <v>4.2789901583226359E-4</v>
          </cell>
          <cell r="F753">
            <v>39742</v>
          </cell>
        </row>
        <row r="754">
          <cell r="A754" t="str">
            <v>SP-1516-123-1543-0001</v>
          </cell>
          <cell r="B754" t="str">
            <v>INSTRUMENT DATASHEET FOR ON/OFF VALVES - SMALL SIZE (UNIT 123)</v>
          </cell>
          <cell r="C754">
            <v>123</v>
          </cell>
          <cell r="D754" t="str">
            <v>INSTRUMENT</v>
          </cell>
          <cell r="E754">
            <v>4.2789901583226359E-4</v>
          </cell>
          <cell r="F754">
            <v>39742</v>
          </cell>
        </row>
        <row r="755">
          <cell r="A755" t="str">
            <v>SP-1516-123-1545-0001</v>
          </cell>
          <cell r="B755" t="str">
            <v>INSTRUMENT DATASHEET FOR PRESSURE RELIEF VALVES (UNIT 123)</v>
          </cell>
          <cell r="C755">
            <v>123</v>
          </cell>
          <cell r="D755" t="str">
            <v>INSTRUMENT</v>
          </cell>
          <cell r="E755">
            <v>4.2789901583226359E-4</v>
          </cell>
          <cell r="F755">
            <v>39742</v>
          </cell>
        </row>
        <row r="756">
          <cell r="A756" t="str">
            <v>SP-1516-123-1589-0001</v>
          </cell>
          <cell r="B756" t="str">
            <v>AIR DRYING PACKAGE CONTROL SYSTEM SPECIFICATION (123-U-102- A/B/C)</v>
          </cell>
          <cell r="C756">
            <v>123</v>
          </cell>
          <cell r="D756" t="str">
            <v>INSTRUMENT</v>
          </cell>
          <cell r="E756">
            <v>4.2789901583226359E-4</v>
          </cell>
          <cell r="F756">
            <v>39701</v>
          </cell>
        </row>
        <row r="757">
          <cell r="A757" t="str">
            <v>SP-1516-123-1589-0002</v>
          </cell>
          <cell r="B757" t="str">
            <v>AIR COMPRESSOR CONTROL SYSTEM SPECIFICATION (123-U-101A, 101B, 101C)</v>
          </cell>
          <cell r="C757">
            <v>123</v>
          </cell>
          <cell r="D757" t="str">
            <v>INSTRUMENT</v>
          </cell>
          <cell r="E757">
            <v>4.2789901583226359E-4</v>
          </cell>
          <cell r="F757">
            <v>39701</v>
          </cell>
        </row>
        <row r="758">
          <cell r="A758" t="str">
            <v>SP-1516-123-1591-0001</v>
          </cell>
          <cell r="B758" t="str">
            <v>INSTRUMENT DATASHEET FOR ORRIFICE PLATES AND FLANGES (UNIT 123)</v>
          </cell>
          <cell r="C758">
            <v>123</v>
          </cell>
          <cell r="D758" t="str">
            <v>INSTRUMENT</v>
          </cell>
          <cell r="E758">
            <v>4.2789901583226359E-4</v>
          </cell>
          <cell r="F758">
            <v>39757</v>
          </cell>
        </row>
        <row r="759">
          <cell r="A759" t="str">
            <v>SP-1516-123-1592-0001</v>
          </cell>
          <cell r="B759" t="str">
            <v>INSTRUMENT DATASHEET FOR PRESSURE TRANSMITTERS (UNIT 123)</v>
          </cell>
          <cell r="C759">
            <v>123</v>
          </cell>
          <cell r="D759" t="str">
            <v>INSTRUMENT</v>
          </cell>
          <cell r="E759">
            <v>4.2789901583226359E-4</v>
          </cell>
          <cell r="F759">
            <v>39757</v>
          </cell>
        </row>
        <row r="760">
          <cell r="A760" t="str">
            <v>SP-1516-123-1592-0002</v>
          </cell>
          <cell r="B760" t="str">
            <v>INSTRUMENT DATASHEET FOR DIFFERENTIAL PRESSURE TRANSMITTERS (UNIT 123)</v>
          </cell>
          <cell r="C760">
            <v>123</v>
          </cell>
          <cell r="D760" t="str">
            <v>INSTRUMENT</v>
          </cell>
          <cell r="E760">
            <v>4.2789901583226359E-4</v>
          </cell>
          <cell r="F760" t="e">
            <v>#VALUE!</v>
          </cell>
        </row>
        <row r="761">
          <cell r="A761" t="str">
            <v>SP-1516-123-1592-0003</v>
          </cell>
          <cell r="B761" t="str">
            <v>INSTRUMENT DATASHEET FOR PRESSURE GAUGES (UNIT 123)</v>
          </cell>
          <cell r="C761">
            <v>123</v>
          </cell>
          <cell r="D761" t="str">
            <v>INSTRUMENT</v>
          </cell>
          <cell r="E761">
            <v>4.2789901583226359E-4</v>
          </cell>
          <cell r="F761">
            <v>39757</v>
          </cell>
        </row>
        <row r="762">
          <cell r="A762" t="str">
            <v>SP-1516-123-1592-0004</v>
          </cell>
          <cell r="B762" t="str">
            <v>INSTRUMENT DATASHEET FOR TEMPRATURE GAUGES (UNIT 123)</v>
          </cell>
          <cell r="C762">
            <v>123</v>
          </cell>
          <cell r="D762" t="str">
            <v>INSTRUMENT</v>
          </cell>
          <cell r="E762">
            <v>4.2789901583226359E-4</v>
          </cell>
          <cell r="F762">
            <v>39757</v>
          </cell>
        </row>
        <row r="763">
          <cell r="A763" t="str">
            <v>SP-1516-123-1593-0001</v>
          </cell>
          <cell r="B763" t="str">
            <v>INSTRUMENT DATASHEET FOR LEVEL GAUGES &amp; SUGHT GLASSES (UNIT 123)</v>
          </cell>
          <cell r="C763">
            <v>123</v>
          </cell>
          <cell r="D763" t="str">
            <v>INSTRUMENT</v>
          </cell>
          <cell r="E763">
            <v>4.2789901583226359E-4</v>
          </cell>
          <cell r="F763">
            <v>39757</v>
          </cell>
        </row>
        <row r="764">
          <cell r="A764" t="str">
            <v>SP-1526-123-1585-0001</v>
          </cell>
          <cell r="B764" t="str">
            <v>INSTRUMENT DATASHEET FOR ANALYZERS (UNIT 123)</v>
          </cell>
          <cell r="C764">
            <v>123</v>
          </cell>
          <cell r="D764" t="str">
            <v>INSTRUMENT</v>
          </cell>
          <cell r="E764">
            <v>4.2789901583226359E-4</v>
          </cell>
          <cell r="F764">
            <v>39757</v>
          </cell>
        </row>
        <row r="765">
          <cell r="A765" t="str">
            <v>MECHANICAL</v>
          </cell>
          <cell r="B765" t="e">
            <v>#VALUE!</v>
          </cell>
        </row>
        <row r="766">
          <cell r="A766" t="str">
            <v>DI-1516-123-1030-0001</v>
          </cell>
          <cell r="B766" t="str">
            <v>AIR COMPRESSOR PKG</v>
          </cell>
          <cell r="C766">
            <v>123</v>
          </cell>
          <cell r="D766" t="str">
            <v>MECHANICAL</v>
          </cell>
          <cell r="E766">
            <v>4.2789901583226359E-4</v>
          </cell>
          <cell r="F766">
            <v>39602</v>
          </cell>
        </row>
        <row r="767">
          <cell r="A767" t="str">
            <v>DI-1516-123-0000-0101</v>
          </cell>
          <cell r="B767" t="str">
            <v>MR FOR INSTRUMENT AND SERVICE AIR SYSTEM</v>
          </cell>
          <cell r="C767">
            <v>123</v>
          </cell>
          <cell r="D767" t="str">
            <v>MECHANICAL</v>
          </cell>
          <cell r="E767">
            <v>4.2789901583226402E-4</v>
          </cell>
          <cell r="F767">
            <v>39559</v>
          </cell>
        </row>
        <row r="768">
          <cell r="A768" t="str">
            <v>DI-1516-123-1030-0002</v>
          </cell>
          <cell r="B768" t="str">
            <v>AIR DRYER PKG</v>
          </cell>
          <cell r="C768">
            <v>123</v>
          </cell>
          <cell r="D768" t="str">
            <v>MECHANICAL</v>
          </cell>
          <cell r="E768">
            <v>4.2789901583226359E-4</v>
          </cell>
          <cell r="F768">
            <v>39602</v>
          </cell>
        </row>
        <row r="769">
          <cell r="A769" t="str">
            <v>DW-1516-123-0810-0001</v>
          </cell>
          <cell r="B769" t="str">
            <v>ENGINEERING DRAWING, INSTRUMENT AIR RECEIVER (123-D-101 A/B)</v>
          </cell>
          <cell r="C769">
            <v>123</v>
          </cell>
          <cell r="D769" t="str">
            <v>MECHANICAL</v>
          </cell>
          <cell r="E769">
            <v>4.2789901583226359E-4</v>
          </cell>
          <cell r="F769">
            <v>39654</v>
          </cell>
        </row>
        <row r="770">
          <cell r="A770" t="str">
            <v>SP-1516-123-1030-0001</v>
          </cell>
          <cell r="B770" t="str">
            <v xml:space="preserve"> DATA SHEET , AIR COMPRESSOR PACKAGE (123-U-101 A/B/C)</v>
          </cell>
          <cell r="C770">
            <v>123</v>
          </cell>
          <cell r="D770" t="str">
            <v>MECHANICAL</v>
          </cell>
          <cell r="E770">
            <v>4.2789901583226359E-4</v>
          </cell>
          <cell r="F770">
            <v>39619</v>
          </cell>
        </row>
        <row r="771">
          <cell r="A771" t="str">
            <v>SP-1516-123-1030-0002</v>
          </cell>
          <cell r="B771" t="str">
            <v xml:space="preserve"> DATA SHEET , AIR DRYING PACKAGES (123-U-102 A/B/C)</v>
          </cell>
          <cell r="C771">
            <v>123</v>
          </cell>
          <cell r="D771" t="str">
            <v>MECHANICAL</v>
          </cell>
          <cell r="E771">
            <v>4.2789901583226359E-4</v>
          </cell>
          <cell r="F771">
            <v>39619</v>
          </cell>
        </row>
        <row r="772">
          <cell r="A772" t="str">
            <v>SP-1516-123-1201-0001</v>
          </cell>
          <cell r="B772" t="str">
            <v>MECHANICAL DATA SHEET OF HOIST 123-X-101-201</v>
          </cell>
          <cell r="C772">
            <v>123</v>
          </cell>
          <cell r="D772" t="str">
            <v>MECHANICAL</v>
          </cell>
          <cell r="E772">
            <v>4.2789901583226359E-4</v>
          </cell>
          <cell r="F772">
            <v>39557</v>
          </cell>
        </row>
        <row r="773">
          <cell r="A773" t="str">
            <v>PROCESS</v>
          </cell>
          <cell r="B773" t="e">
            <v>#VALUE!</v>
          </cell>
        </row>
        <row r="774">
          <cell r="A774" t="str">
            <v>DB-1516-123-P312-0101</v>
          </cell>
          <cell r="B774" t="str">
            <v>PROCESS DESIGN BASIS, UNIT 123</v>
          </cell>
          <cell r="C774">
            <v>123</v>
          </cell>
          <cell r="D774" t="str">
            <v>PROCESS</v>
          </cell>
          <cell r="E774">
            <v>4.2789901583226359E-4</v>
          </cell>
          <cell r="F774">
            <v>39551</v>
          </cell>
        </row>
        <row r="775">
          <cell r="A775" t="str">
            <v>DB-1516-123-P312-5000</v>
          </cell>
          <cell r="B775" t="str">
            <v>OPERATING MANUAL - UNIT 123</v>
          </cell>
          <cell r="C775">
            <v>123</v>
          </cell>
          <cell r="D775" t="str">
            <v>PROCESS</v>
          </cell>
          <cell r="E775">
            <v>4.2789901583226359E-4</v>
          </cell>
          <cell r="F775">
            <v>39603</v>
          </cell>
        </row>
        <row r="776">
          <cell r="A776" t="str">
            <v>DW-1516-123-0020-0001</v>
          </cell>
          <cell r="B776" t="str">
            <v>SHUT DOWN LOGIC DIAGRAM</v>
          </cell>
          <cell r="C776">
            <v>123</v>
          </cell>
          <cell r="D776" t="str">
            <v>PROCESS</v>
          </cell>
          <cell r="E776">
            <v>4.2789901583226359E-4</v>
          </cell>
          <cell r="F776">
            <v>39762</v>
          </cell>
        </row>
        <row r="777">
          <cell r="A777" t="str">
            <v>EL-1516-123-P312-0001</v>
          </cell>
          <cell r="B777" t="str">
            <v>EQUIPMENT LIST, UNIT 123: INSTRUMENT AND SERVICE AIR</v>
          </cell>
          <cell r="C777">
            <v>123</v>
          </cell>
          <cell r="D777" t="str">
            <v>PROCESS</v>
          </cell>
          <cell r="E777">
            <v>4.2789901583226359E-4</v>
          </cell>
          <cell r="F777">
            <v>39567</v>
          </cell>
        </row>
        <row r="778">
          <cell r="A778" t="str">
            <v>LL-1516-123-0040-0001</v>
          </cell>
          <cell r="B778" t="str">
            <v>LINE LIST (UNIT 123)</v>
          </cell>
          <cell r="C778">
            <v>123</v>
          </cell>
          <cell r="D778" t="str">
            <v>PROCESS</v>
          </cell>
          <cell r="E778">
            <v>4.2789901583226359E-4</v>
          </cell>
          <cell r="F778">
            <v>39613</v>
          </cell>
        </row>
        <row r="779">
          <cell r="A779" t="str">
            <v>NC-1516-123-1350-0001</v>
          </cell>
          <cell r="B779" t="str">
            <v>PIPING  (HYDRAULIC) CALCULATIONS FOR UNIT 123</v>
          </cell>
          <cell r="C779">
            <v>123</v>
          </cell>
          <cell r="D779" t="str">
            <v>PROCESS</v>
          </cell>
          <cell r="E779">
            <v>4.2789901583226359E-4</v>
          </cell>
          <cell r="F779">
            <v>39567</v>
          </cell>
        </row>
        <row r="780">
          <cell r="A780" t="str">
            <v>NM-1516-123-0040-0200</v>
          </cell>
          <cell r="B780" t="str">
            <v>UTILITY BALANCE, INSTRUMENT &amp; SERVICE AIR (UNIT 123)</v>
          </cell>
          <cell r="C780">
            <v>123</v>
          </cell>
          <cell r="D780" t="str">
            <v>PROCESS</v>
          </cell>
          <cell r="E780">
            <v>4.2789901583226359E-4</v>
          </cell>
          <cell r="F780">
            <v>39582</v>
          </cell>
        </row>
        <row r="781">
          <cell r="A781" t="str">
            <v>NM-1516-123-NM-0201</v>
          </cell>
          <cell r="B781" t="str">
            <v>LIST OF DETAILED OPERATIONAL TEST</v>
          </cell>
          <cell r="C781">
            <v>123</v>
          </cell>
          <cell r="D781" t="str">
            <v>PROCESS</v>
          </cell>
          <cell r="E781">
            <v>4.2789901583226359E-4</v>
          </cell>
          <cell r="F781">
            <v>39767</v>
          </cell>
        </row>
        <row r="782">
          <cell r="A782" t="str">
            <v>PID-1516-123-0030-0101</v>
          </cell>
          <cell r="B782" t="str">
            <v>P&amp;ID, UNIT 123: INSTRUMENT &amp; SERVICE AIR  COMPRESSOR PACKAGES</v>
          </cell>
          <cell r="C782">
            <v>123</v>
          </cell>
          <cell r="D782" t="str">
            <v>PROCESS</v>
          </cell>
          <cell r="E782">
            <v>4.2789901583226359E-4</v>
          </cell>
          <cell r="F782">
            <v>39541</v>
          </cell>
        </row>
        <row r="783">
          <cell r="A783" t="str">
            <v>PID-1516-123-0030-0102</v>
          </cell>
          <cell r="B783" t="str">
            <v>P&amp;ID, UNIT 123: INSTRUMENT &amp; SERVICE AIR  DRYING PACKAGES A&amp;B</v>
          </cell>
          <cell r="C783">
            <v>123</v>
          </cell>
          <cell r="D783" t="str">
            <v>PROCESS</v>
          </cell>
          <cell r="E783">
            <v>4.2789901583226359E-4</v>
          </cell>
          <cell r="F783">
            <v>39541</v>
          </cell>
        </row>
        <row r="784">
          <cell r="A784" t="str">
            <v>PID-1516-123-0030-0103</v>
          </cell>
          <cell r="B784" t="str">
            <v xml:space="preserve">P&amp;ID, UNIT 123: INSTRUMENT &amp; SERVICE AIR  RECEIVER  PACKAGE </v>
          </cell>
          <cell r="C784">
            <v>123</v>
          </cell>
          <cell r="D784" t="str">
            <v>PROCESS</v>
          </cell>
          <cell r="E784">
            <v>4.2789901583226359E-4</v>
          </cell>
          <cell r="F784">
            <v>39541</v>
          </cell>
        </row>
        <row r="785">
          <cell r="A785" t="str">
            <v>PID-1516-123-0030-0201</v>
          </cell>
          <cell r="B785" t="str">
            <v>SIMPLIFIED P&amp;ID DIAGRAM, UNIT 123</v>
          </cell>
          <cell r="C785">
            <v>123</v>
          </cell>
          <cell r="D785" t="str">
            <v>PROCESS</v>
          </cell>
          <cell r="E785">
            <v>4.2789901583226359E-4</v>
          </cell>
          <cell r="F785">
            <v>39541</v>
          </cell>
        </row>
        <row r="786">
          <cell r="A786" t="str">
            <v>PID-1516-123-0030-0202</v>
          </cell>
          <cell r="B786" t="str">
            <v>P&amp;ID FOR HYDROSTATIC TEST</v>
          </cell>
          <cell r="C786">
            <v>123</v>
          </cell>
          <cell r="D786" t="str">
            <v>PROCESS</v>
          </cell>
          <cell r="E786">
            <v>4.2789901583226359E-4</v>
          </cell>
          <cell r="F786">
            <v>39721</v>
          </cell>
        </row>
        <row r="787">
          <cell r="A787" t="str">
            <v>PP-1516-123-P332-0001</v>
          </cell>
          <cell r="B787" t="str">
            <v>COMMISSIONING PROCEDURE DOCUMENT</v>
          </cell>
          <cell r="C787">
            <v>123</v>
          </cell>
          <cell r="D787" t="str">
            <v>PROCESS</v>
          </cell>
          <cell r="E787">
            <v>4.2789901583226359E-4</v>
          </cell>
          <cell r="F787">
            <v>39721</v>
          </cell>
        </row>
        <row r="788">
          <cell r="A788" t="str">
            <v>PP-1516-123-P332-0002</v>
          </cell>
          <cell r="B788" t="str">
            <v>START-UP PROCEDURE DOCUMENT</v>
          </cell>
          <cell r="C788">
            <v>123</v>
          </cell>
          <cell r="D788" t="str">
            <v>PROCESS</v>
          </cell>
          <cell r="E788">
            <v>4.2789901583226359E-4</v>
          </cell>
          <cell r="F788">
            <v>39721</v>
          </cell>
        </row>
        <row r="789">
          <cell r="A789" t="str">
            <v>PP-1516-123-P332-0003</v>
          </cell>
          <cell r="B789" t="str">
            <v>PERFORMANCE TEST PROCEDURE DOCUMENT</v>
          </cell>
          <cell r="C789">
            <v>123</v>
          </cell>
          <cell r="D789" t="str">
            <v>PROCESS</v>
          </cell>
          <cell r="E789">
            <v>4.2789901583226359E-4</v>
          </cell>
          <cell r="F789">
            <v>39721</v>
          </cell>
        </row>
        <row r="790">
          <cell r="A790" t="str">
            <v>PP-1516-123-P332-0004</v>
          </cell>
          <cell r="B790" t="str">
            <v>LEAK TESTING AND INERTING DOCUMENT PROCEDURE.</v>
          </cell>
          <cell r="C790">
            <v>123</v>
          </cell>
          <cell r="D790" t="str">
            <v>PROCESS</v>
          </cell>
          <cell r="E790">
            <v>4.2789901583226359E-4</v>
          </cell>
          <cell r="F790">
            <v>39721</v>
          </cell>
        </row>
        <row r="791">
          <cell r="A791" t="str">
            <v>SPP-1516-123-D-101-0101</v>
          </cell>
          <cell r="B791" t="str">
            <v>INSTRUMENTS AIR RECEIVERS 123-D-101 A/B</v>
          </cell>
          <cell r="C791">
            <v>123</v>
          </cell>
          <cell r="D791" t="str">
            <v>PROCESS</v>
          </cell>
          <cell r="E791">
            <v>4.2789901583226359E-4</v>
          </cell>
          <cell r="F791">
            <v>39567</v>
          </cell>
        </row>
        <row r="792">
          <cell r="A792" t="str">
            <v>SPP-1516-123-U-01-0101</v>
          </cell>
          <cell r="B792" t="str">
            <v>DATA SHEET, AIR COMPRESSOR PACKAGES 123-U-101A/B/C</v>
          </cell>
          <cell r="C792">
            <v>123</v>
          </cell>
          <cell r="D792" t="str">
            <v>PROCESS</v>
          </cell>
          <cell r="E792">
            <v>4.2789901583226359E-4</v>
          </cell>
          <cell r="F792">
            <v>39567</v>
          </cell>
        </row>
        <row r="793">
          <cell r="A793" t="str">
            <v>SPP-1516-123-U-01-0102</v>
          </cell>
          <cell r="B793" t="str">
            <v>DATA SHEET, AIR AIR DRYING PACKAGES  123-U-102A/B/C</v>
          </cell>
          <cell r="C793">
            <v>123</v>
          </cell>
          <cell r="D793" t="str">
            <v>PROCESS</v>
          </cell>
          <cell r="E793">
            <v>4.2789901583226359E-4</v>
          </cell>
          <cell r="F793">
            <v>39567</v>
          </cell>
        </row>
        <row r="794">
          <cell r="A794" t="str">
            <v>UFD-1516-123-0020-0001</v>
          </cell>
          <cell r="B794" t="str">
            <v>UFD, UNIT 123: INSTRUMENT &amp; SERVICE AIR SYSTEM</v>
          </cell>
          <cell r="C794">
            <v>123</v>
          </cell>
          <cell r="D794" t="str">
            <v>PROCESS</v>
          </cell>
          <cell r="E794">
            <v>4.2789901583226359E-4</v>
          </cell>
          <cell r="F794">
            <v>39512</v>
          </cell>
        </row>
        <row r="795">
          <cell r="A795" t="str">
            <v>UFD-1516-123-0020-0002</v>
          </cell>
          <cell r="B795" t="str">
            <v>UFD, UNIT 123:INSTRUMENT &amp; SERVICE AIR DISTRIBUTION</v>
          </cell>
          <cell r="C795">
            <v>123</v>
          </cell>
          <cell r="D795" t="str">
            <v>PROCESS</v>
          </cell>
          <cell r="E795">
            <v>4.2789901583226359E-4</v>
          </cell>
          <cell r="F795">
            <v>39512</v>
          </cell>
        </row>
        <row r="796">
          <cell r="A796" t="str">
            <v>UFD-1516-123-0020-0011</v>
          </cell>
          <cell r="B796" t="str">
            <v>UTILITY MATERIAL BALANCE, UNITS 123: INSTRUMENNT &amp; SERVICE AIR</v>
          </cell>
          <cell r="C796">
            <v>123</v>
          </cell>
          <cell r="D796" t="str">
            <v>PROCESS</v>
          </cell>
          <cell r="E796">
            <v>4.2789901583226359E-4</v>
          </cell>
          <cell r="F796">
            <v>39512</v>
          </cell>
        </row>
        <row r="797">
          <cell r="A797" t="str">
            <v>UNIT 124</v>
          </cell>
          <cell r="B797" t="e">
            <v>#VALUE!</v>
          </cell>
        </row>
        <row r="798">
          <cell r="A798" t="str">
            <v>CIVIL</v>
          </cell>
          <cell r="B798" t="e">
            <v>#VALUE!</v>
          </cell>
        </row>
        <row r="799">
          <cell r="A799" t="str">
            <v>DW-1516-124-1710-1001</v>
          </cell>
          <cell r="B799" t="str">
            <v>UNIT 124 GENERAL FOUNDATION LAYOUT</v>
          </cell>
          <cell r="C799">
            <v>124</v>
          </cell>
          <cell r="D799" t="str">
            <v>CIVIL</v>
          </cell>
          <cell r="E799">
            <v>4.2789901583226359E-4</v>
          </cell>
          <cell r="F799">
            <v>39756</v>
          </cell>
        </row>
        <row r="800">
          <cell r="A800" t="str">
            <v>DW-1516-124-1751-1001</v>
          </cell>
          <cell r="B800" t="str">
            <v>FOUNDATION FORMWORK AND REINFORCEMENT DETAILS FOR 124-U-101</v>
          </cell>
          <cell r="C800">
            <v>124</v>
          </cell>
          <cell r="D800" t="str">
            <v>CIVIL</v>
          </cell>
          <cell r="E800">
            <v>4.2789901583226359E-4</v>
          </cell>
          <cell r="F800">
            <v>39650</v>
          </cell>
        </row>
        <row r="801">
          <cell r="A801" t="str">
            <v>DW-1516-124-1751-1002</v>
          </cell>
          <cell r="B801" t="str">
            <v>FOUNDATION OF 124-U-101 - BAR BENDING SCHEDULE</v>
          </cell>
          <cell r="C801">
            <v>124</v>
          </cell>
          <cell r="D801" t="str">
            <v>CIVIL</v>
          </cell>
          <cell r="E801">
            <v>4.2789901583226359E-4</v>
          </cell>
          <cell r="F801">
            <v>39650</v>
          </cell>
        </row>
        <row r="802">
          <cell r="A802" t="str">
            <v>DW-1516-124-1751-1011</v>
          </cell>
          <cell r="B802" t="str">
            <v>FOUNDATION FORMWORK AND REINFORCEMENT DETAILS FOR 124-U-102</v>
          </cell>
          <cell r="C802">
            <v>124</v>
          </cell>
          <cell r="D802" t="str">
            <v>CIVIL</v>
          </cell>
          <cell r="E802">
            <v>4.2789901583226359E-4</v>
          </cell>
          <cell r="F802">
            <v>39756</v>
          </cell>
        </row>
        <row r="803">
          <cell r="A803" t="str">
            <v>DW-1516-124-1751-1012</v>
          </cell>
          <cell r="B803" t="str">
            <v>FOUNDATION OF 124-U-102 - BAR BENDING SCHEDULE</v>
          </cell>
          <cell r="C803">
            <v>124</v>
          </cell>
          <cell r="D803" t="str">
            <v>CIVIL</v>
          </cell>
          <cell r="E803">
            <v>4.2789901583226359E-4</v>
          </cell>
          <cell r="F803">
            <v>39756</v>
          </cell>
        </row>
        <row r="804">
          <cell r="A804" t="str">
            <v>NC-1516-124-1752-1001</v>
          </cell>
          <cell r="B804" t="str">
            <v>CALCULATION NOTES FOR FOUNDATION OF 124-U-101</v>
          </cell>
          <cell r="C804">
            <v>124</v>
          </cell>
          <cell r="D804" t="str">
            <v>CIVIL</v>
          </cell>
          <cell r="E804">
            <v>4.2789901583226359E-4</v>
          </cell>
          <cell r="F804">
            <v>39650</v>
          </cell>
        </row>
        <row r="805">
          <cell r="A805" t="str">
            <v>NC-1516-124-1752-1011</v>
          </cell>
          <cell r="B805" t="str">
            <v>CALCULATION NOTES FOR FOUNDATION OF 124-U-102</v>
          </cell>
          <cell r="C805">
            <v>124</v>
          </cell>
          <cell r="D805" t="str">
            <v>CIVIL</v>
          </cell>
          <cell r="E805">
            <v>4.2789901583226359E-4</v>
          </cell>
          <cell r="F805">
            <v>39650</v>
          </cell>
        </row>
        <row r="806">
          <cell r="A806" t="str">
            <v>ELECTRICAL</v>
          </cell>
          <cell r="B806" t="e">
            <v>#VALUE!</v>
          </cell>
        </row>
        <row r="807">
          <cell r="A807" t="str">
            <v>DW-1516-124-1600-0016</v>
          </cell>
          <cell r="B807" t="str">
            <v>OPENING AND TRENCHES CIVIL GUIDE</v>
          </cell>
          <cell r="C807">
            <v>124</v>
          </cell>
          <cell r="D807" t="str">
            <v>ELECTRICAL</v>
          </cell>
          <cell r="E807">
            <v>4.2789901583226359E-4</v>
          </cell>
          <cell r="F807">
            <v>39742</v>
          </cell>
        </row>
        <row r="808">
          <cell r="A808" t="str">
            <v>DW-1516-124-1620-0001</v>
          </cell>
          <cell r="B808" t="str">
            <v>SECONDARY EARTHING LAYOUT</v>
          </cell>
          <cell r="C808">
            <v>124</v>
          </cell>
          <cell r="D808" t="str">
            <v>ELECTRICAL</v>
          </cell>
          <cell r="E808">
            <v>4.2789901583226359E-4</v>
          </cell>
          <cell r="F808">
            <v>39742</v>
          </cell>
        </row>
        <row r="809">
          <cell r="A809" t="str">
            <v>DW-1516-124-1620-0002</v>
          </cell>
          <cell r="B809" t="str">
            <v>MAIN CABLE ROUTE KEY PLAN</v>
          </cell>
          <cell r="C809">
            <v>124</v>
          </cell>
          <cell r="D809" t="str">
            <v>ELECTRICAL</v>
          </cell>
          <cell r="E809">
            <v>4.2789901583226359E-4</v>
          </cell>
          <cell r="F809">
            <v>39742</v>
          </cell>
        </row>
        <row r="810">
          <cell r="A810" t="str">
            <v>DW-1516-124-1620-0003</v>
          </cell>
          <cell r="B810" t="str">
            <v>MAIN CABLE ROUTE PLAN</v>
          </cell>
          <cell r="C810">
            <v>124</v>
          </cell>
          <cell r="D810" t="str">
            <v>ELECTRICAL</v>
          </cell>
          <cell r="E810">
            <v>4.2789901583226359E-4</v>
          </cell>
          <cell r="F810">
            <v>39742</v>
          </cell>
        </row>
        <row r="811">
          <cell r="A811" t="str">
            <v>DW-1516-124-1630-0001</v>
          </cell>
          <cell r="B811" t="str">
            <v>POWER KEY PLAN</v>
          </cell>
          <cell r="C811">
            <v>124</v>
          </cell>
          <cell r="D811" t="str">
            <v>ELECTRICAL</v>
          </cell>
          <cell r="E811">
            <v>4.2789901583226359E-4</v>
          </cell>
          <cell r="F811">
            <v>39742</v>
          </cell>
        </row>
        <row r="812">
          <cell r="A812" t="str">
            <v>DW-1516-124-1630-0002</v>
          </cell>
          <cell r="B812" t="str">
            <v>POWER PLAN</v>
          </cell>
          <cell r="C812">
            <v>124</v>
          </cell>
          <cell r="D812" t="str">
            <v>ELECTRICAL</v>
          </cell>
          <cell r="E812">
            <v>4.2789901583226359E-4</v>
          </cell>
          <cell r="F812">
            <v>39742</v>
          </cell>
        </row>
        <row r="813">
          <cell r="A813" t="str">
            <v>DW-1516-124-1636-0001</v>
          </cell>
          <cell r="B813" t="str">
            <v>ELECTRICAL INTERCONNECTION SCHEDULES</v>
          </cell>
          <cell r="C813">
            <v>124</v>
          </cell>
          <cell r="D813" t="str">
            <v>ELECTRICAL</v>
          </cell>
          <cell r="E813">
            <v>4.2789901583226359E-4</v>
          </cell>
          <cell r="F813">
            <v>39984</v>
          </cell>
        </row>
        <row r="814">
          <cell r="A814" t="str">
            <v>DW-1516-124-1636-0002</v>
          </cell>
          <cell r="B814" t="str">
            <v>CABLE LIST</v>
          </cell>
          <cell r="C814">
            <v>124</v>
          </cell>
          <cell r="D814" t="str">
            <v>ELECTRICAL</v>
          </cell>
          <cell r="E814">
            <v>4.2789901583226359E-4</v>
          </cell>
          <cell r="F814">
            <v>39984</v>
          </cell>
        </row>
        <row r="815">
          <cell r="A815" t="str">
            <v>DW-1516-124-1636-0003</v>
          </cell>
          <cell r="B815" t="str">
            <v>CABLE DRUM SCHEDULE</v>
          </cell>
          <cell r="C815">
            <v>124</v>
          </cell>
          <cell r="D815" t="str">
            <v>ELECTRICAL</v>
          </cell>
          <cell r="E815">
            <v>4.2789901583226359E-4</v>
          </cell>
          <cell r="F815">
            <v>39984</v>
          </cell>
        </row>
        <row r="816">
          <cell r="A816" t="str">
            <v>DW-1516-124-1636-0004</v>
          </cell>
          <cell r="B816" t="str">
            <v>CABLE CONNECTION SCHEDULE</v>
          </cell>
          <cell r="C816">
            <v>124</v>
          </cell>
          <cell r="D816" t="str">
            <v>ELECTRICAL</v>
          </cell>
          <cell r="E816">
            <v>4.2789901583226359E-4</v>
          </cell>
          <cell r="F816">
            <v>39984</v>
          </cell>
        </row>
        <row r="817">
          <cell r="A817" t="str">
            <v>DW-1516-124-1636-0005</v>
          </cell>
          <cell r="B817" t="str">
            <v>U/G DUCT BANK &amp; TRENCH SECTION SCHEDULE</v>
          </cell>
          <cell r="C817">
            <v>124</v>
          </cell>
          <cell r="D817" t="str">
            <v>ELECTRICAL</v>
          </cell>
          <cell r="E817">
            <v>4.2789901583226359E-4</v>
          </cell>
          <cell r="F817">
            <v>39742</v>
          </cell>
        </row>
        <row r="818">
          <cell r="A818" t="str">
            <v>DW-1516-124-1636-0006</v>
          </cell>
          <cell r="B818" t="str">
            <v>EIS SIGNAL SCHEDULE</v>
          </cell>
          <cell r="C818">
            <v>124</v>
          </cell>
          <cell r="D818" t="str">
            <v>ELECTRICAL</v>
          </cell>
          <cell r="E818">
            <v>4.2789901583226359E-4</v>
          </cell>
          <cell r="F818">
            <v>39984</v>
          </cell>
        </row>
        <row r="819">
          <cell r="A819" t="str">
            <v>DW-1516-124-1636-0007</v>
          </cell>
          <cell r="B819" t="str">
            <v>LOAD SHEDDING SCHEDULE</v>
          </cell>
          <cell r="C819">
            <v>124</v>
          </cell>
          <cell r="D819" t="str">
            <v>ELECTRICAL</v>
          </cell>
          <cell r="E819">
            <v>4.2789901583226359E-4</v>
          </cell>
          <cell r="F819">
            <v>39984</v>
          </cell>
        </row>
        <row r="820">
          <cell r="A820" t="str">
            <v>DW-1516-124-1636-0008</v>
          </cell>
          <cell r="B820" t="str">
            <v>TYPICAL MOTOR STARTER CONTROL ( 6KV AND 400V)</v>
          </cell>
          <cell r="C820">
            <v>124</v>
          </cell>
          <cell r="D820" t="str">
            <v>ELECTRICAL</v>
          </cell>
          <cell r="E820">
            <v>4.2789901583226359E-4</v>
          </cell>
          <cell r="F820">
            <v>39984</v>
          </cell>
        </row>
        <row r="821">
          <cell r="A821" t="str">
            <v>DW-1516-124-1636-0009</v>
          </cell>
          <cell r="B821" t="str">
            <v>TYPICAL PROTECTION SCHEMES( 6KV AND 400V)</v>
          </cell>
          <cell r="C821">
            <v>124</v>
          </cell>
          <cell r="D821" t="str">
            <v>ELECTRICAL</v>
          </cell>
          <cell r="E821">
            <v>4.2789901583226359E-4</v>
          </cell>
          <cell r="F821">
            <v>39984</v>
          </cell>
        </row>
        <row r="822">
          <cell r="A822" t="str">
            <v>DW-1516-124-1639-0011</v>
          </cell>
          <cell r="B822" t="str">
            <v>CABLE TRAY/LADDER  LAYOUT</v>
          </cell>
          <cell r="C822">
            <v>124</v>
          </cell>
          <cell r="D822" t="str">
            <v>ELECTRICAL</v>
          </cell>
          <cell r="E822">
            <v>4.2789901583226359E-4</v>
          </cell>
          <cell r="F822">
            <v>39984</v>
          </cell>
        </row>
        <row r="823">
          <cell r="A823" t="str">
            <v>DW-1516-124-1640-0001</v>
          </cell>
          <cell r="B823" t="str">
            <v>OUTDOOR ON SKID LIGHTING LAYOUT</v>
          </cell>
          <cell r="C823">
            <v>124</v>
          </cell>
          <cell r="D823" t="str">
            <v>ELECTRICAL</v>
          </cell>
          <cell r="E823">
            <v>4.2789901583226359E-4</v>
          </cell>
          <cell r="F823">
            <v>39742</v>
          </cell>
        </row>
        <row r="824">
          <cell r="A824" t="str">
            <v>DW-1516-124-1662-0001</v>
          </cell>
          <cell r="B824" t="str">
            <v>OUTDOOR ON SKID SMALL POWER AND SOCKET'S LAYOUT</v>
          </cell>
          <cell r="C824">
            <v>124</v>
          </cell>
          <cell r="D824" t="str">
            <v>ELECTRICAL</v>
          </cell>
          <cell r="E824">
            <v>4.2789901583226359E-4</v>
          </cell>
          <cell r="F824">
            <v>39742</v>
          </cell>
        </row>
        <row r="825">
          <cell r="A825" t="str">
            <v>EL-1516-124-P332-0002</v>
          </cell>
          <cell r="B825" t="str">
            <v>SPARE PART LIST AND SPIR FORMS</v>
          </cell>
          <cell r="C825">
            <v>124</v>
          </cell>
          <cell r="D825" t="str">
            <v>ELECTRICAL</v>
          </cell>
          <cell r="E825">
            <v>4.2789901583226359E-4</v>
          </cell>
          <cell r="F825">
            <v>40077</v>
          </cell>
        </row>
        <row r="826">
          <cell r="A826" t="str">
            <v>INSP-1516-124-P312-0001</v>
          </cell>
          <cell r="B826" t="str">
            <v>TEST'S ,INSPECTION'S AND QC CERTIFICATES AND REPORTS</v>
          </cell>
          <cell r="C826">
            <v>124</v>
          </cell>
          <cell r="D826" t="str">
            <v>ELECTRICAL</v>
          </cell>
          <cell r="E826">
            <v>4.2789901583226359E-4</v>
          </cell>
          <cell r="F826">
            <v>39832</v>
          </cell>
        </row>
        <row r="827">
          <cell r="A827" t="str">
            <v>MTO-1516-124-1630-0003</v>
          </cell>
          <cell r="B827" t="str">
            <v>MATERIAL TAKE-OFF FOR POWER &amp; CONTROL CABLE</v>
          </cell>
          <cell r="C827">
            <v>124</v>
          </cell>
          <cell r="D827" t="str">
            <v>ELECTRICAL</v>
          </cell>
          <cell r="E827">
            <v>4.2789901583226359E-4</v>
          </cell>
          <cell r="F827">
            <v>39984</v>
          </cell>
        </row>
        <row r="828">
          <cell r="A828" t="str">
            <v>MTO-1516-124-1630-0004</v>
          </cell>
          <cell r="B828" t="str">
            <v>MATERIAL TAKE-OFF FOR LOCAL CONTROL STATION</v>
          </cell>
          <cell r="C828">
            <v>124</v>
          </cell>
          <cell r="D828" t="str">
            <v>ELECTRICAL</v>
          </cell>
          <cell r="E828">
            <v>4.2789901583226359E-4</v>
          </cell>
          <cell r="F828">
            <v>39984</v>
          </cell>
        </row>
        <row r="829">
          <cell r="A829" t="str">
            <v>MTO-1516-124-1630-0005</v>
          </cell>
          <cell r="B829" t="str">
            <v>MATERIAL TAKE-OFF FOR CABLE LADDER/TRAYS</v>
          </cell>
          <cell r="C829">
            <v>124</v>
          </cell>
          <cell r="D829" t="str">
            <v>ELECTRICAL</v>
          </cell>
          <cell r="E829">
            <v>4.2789901583226359E-4</v>
          </cell>
          <cell r="F829">
            <v>39984</v>
          </cell>
        </row>
        <row r="830">
          <cell r="A830" t="str">
            <v>MTO-1516-124-1630-0006</v>
          </cell>
          <cell r="B830" t="str">
            <v>MATERIAL TAKE-OFF FOR TERMINATION KIT</v>
          </cell>
          <cell r="C830">
            <v>124</v>
          </cell>
          <cell r="D830" t="str">
            <v>ELECTRICAL</v>
          </cell>
          <cell r="E830">
            <v>4.2789901583226359E-4</v>
          </cell>
          <cell r="F830">
            <v>39984</v>
          </cell>
        </row>
        <row r="831">
          <cell r="A831" t="str">
            <v>MTO-1516-124-1630-0007</v>
          </cell>
          <cell r="B831" t="str">
            <v>MATERIAL TAKE-OFF FOR CABLE GLAND</v>
          </cell>
          <cell r="C831">
            <v>124</v>
          </cell>
          <cell r="D831" t="str">
            <v>ELECTRICAL</v>
          </cell>
          <cell r="E831">
            <v>4.2789901583226359E-4</v>
          </cell>
          <cell r="F831">
            <v>39984</v>
          </cell>
        </row>
        <row r="832">
          <cell r="A832" t="str">
            <v>MTO-1516-124-1630-0008</v>
          </cell>
          <cell r="B832" t="str">
            <v>MATERIAL TAKE-OFF FOR CONDUIT &amp; FITTINGS</v>
          </cell>
          <cell r="C832">
            <v>124</v>
          </cell>
          <cell r="D832" t="str">
            <v>ELECTRICAL</v>
          </cell>
          <cell r="E832">
            <v>4.2789901583226359E-4</v>
          </cell>
          <cell r="F832">
            <v>39984</v>
          </cell>
        </row>
        <row r="833">
          <cell r="A833" t="str">
            <v>MTO-1516-124-1630-0009</v>
          </cell>
          <cell r="B833" t="str">
            <v>MATERIAL TAKE-OFF FOR ELECTRICAL BULKS</v>
          </cell>
          <cell r="C833">
            <v>124</v>
          </cell>
          <cell r="D833" t="str">
            <v>ELECTRICAL</v>
          </cell>
          <cell r="E833">
            <v>4.2789901583226359E-4</v>
          </cell>
          <cell r="F833">
            <v>39984</v>
          </cell>
        </row>
        <row r="834">
          <cell r="A834" t="str">
            <v>MTO-1516-124-1630-0010</v>
          </cell>
          <cell r="B834" t="str">
            <v>MATERIAL TAKE-OFF FOR EARTHING  PROTECTION SYSTEM</v>
          </cell>
          <cell r="C834">
            <v>124</v>
          </cell>
          <cell r="D834" t="str">
            <v>ELECTRICAL</v>
          </cell>
          <cell r="E834">
            <v>4.2789901583226359E-4</v>
          </cell>
          <cell r="F834">
            <v>39984</v>
          </cell>
        </row>
        <row r="835">
          <cell r="A835" t="str">
            <v>SP-1516-124-P332-0001</v>
          </cell>
          <cell r="B835" t="str">
            <v>VENDOR DRAWINGS AND DOCUMENTS</v>
          </cell>
          <cell r="C835">
            <v>124</v>
          </cell>
          <cell r="D835" t="str">
            <v>ELECTRICAL</v>
          </cell>
          <cell r="E835">
            <v>4.2789901583226359E-4</v>
          </cell>
          <cell r="F835">
            <v>39680</v>
          </cell>
        </row>
        <row r="836">
          <cell r="A836" t="str">
            <v>INSTRUMENT</v>
          </cell>
          <cell r="B836" t="e">
            <v>#VALUE!</v>
          </cell>
        </row>
        <row r="837">
          <cell r="A837" t="str">
            <v>DW-1516-124-0020-0002</v>
          </cell>
          <cell r="B837" t="str">
            <v>PROTECTION/CONTROL  LOGIC DIAGRAM (UNIT 124)</v>
          </cell>
          <cell r="C837">
            <v>124</v>
          </cell>
          <cell r="D837" t="str">
            <v>INSTRUMENT</v>
          </cell>
          <cell r="E837">
            <v>4.2789901583226359E-4</v>
          </cell>
          <cell r="F837">
            <v>39725</v>
          </cell>
        </row>
        <row r="838">
          <cell r="A838" t="str">
            <v>DW-1516-124-0020-3001</v>
          </cell>
          <cell r="B838" t="str">
            <v>SHUOTDOWN BLACK DIAGRAM FOR UNIT 124</v>
          </cell>
          <cell r="C838">
            <v>124</v>
          </cell>
          <cell r="D838" t="str">
            <v>INSTRUMENT</v>
          </cell>
          <cell r="E838">
            <v>4.2789901583226359E-4</v>
          </cell>
          <cell r="F838">
            <v>39618</v>
          </cell>
        </row>
        <row r="839">
          <cell r="A839" t="str">
            <v>DW-1516-124-1502-0001</v>
          </cell>
          <cell r="B839" t="str">
            <v>UNIT KEY PLAN FOR INSTRUMENT AND JB LAYOUTS (UNIT 124)</v>
          </cell>
          <cell r="C839">
            <v>124</v>
          </cell>
          <cell r="D839" t="str">
            <v>INSTRUMENT</v>
          </cell>
          <cell r="E839">
            <v>4.2789901583226359E-4</v>
          </cell>
          <cell r="F839">
            <v>39807</v>
          </cell>
        </row>
        <row r="840">
          <cell r="A840" t="str">
            <v>DW-1516-124-1511-0001</v>
          </cell>
          <cell r="B840" t="str">
            <v>COMPLEX LOOP DIAGRAM WITH NARRATIVES (UNIT 124)</v>
          </cell>
          <cell r="C840">
            <v>124</v>
          </cell>
          <cell r="D840" t="str">
            <v>INSTRUMENT</v>
          </cell>
          <cell r="E840">
            <v>4.2789901583226359E-4</v>
          </cell>
          <cell r="F840">
            <v>39725</v>
          </cell>
        </row>
        <row r="841">
          <cell r="A841" t="str">
            <v>DW-1516-124-1511-0002</v>
          </cell>
          <cell r="B841" t="str">
            <v>ALARM / TRIP LIST (UNIT 124)</v>
          </cell>
          <cell r="C841">
            <v>124</v>
          </cell>
          <cell r="D841" t="str">
            <v>INSTRUMENT</v>
          </cell>
          <cell r="E841">
            <v>4.2789901583226359E-4</v>
          </cell>
          <cell r="F841">
            <v>39822</v>
          </cell>
        </row>
        <row r="842">
          <cell r="A842" t="str">
            <v>DW-1516-124-1525-0001</v>
          </cell>
          <cell r="B842" t="str">
            <v>CAUSE AND EFFECT MATRIXS  FOR FGS (UNIT 124)</v>
          </cell>
          <cell r="C842">
            <v>124</v>
          </cell>
          <cell r="D842" t="str">
            <v>INSTRUMENT</v>
          </cell>
          <cell r="E842">
            <v>4.2789901583226359E-4</v>
          </cell>
          <cell r="F842">
            <v>39897</v>
          </cell>
        </row>
        <row r="843">
          <cell r="A843" t="str">
            <v>DW-1516-124-1525-0002</v>
          </cell>
          <cell r="B843" t="str">
            <v>CAUSE AND EFFECT MATRICES (UNIT 124)</v>
          </cell>
          <cell r="C843">
            <v>124</v>
          </cell>
          <cell r="D843" t="str">
            <v>INSTRUMENT</v>
          </cell>
          <cell r="E843">
            <v>4.2789901583226359E-4</v>
          </cell>
          <cell r="F843">
            <v>39725</v>
          </cell>
        </row>
        <row r="844">
          <cell r="A844" t="str">
            <v>DW-1516-124-1538-0001</v>
          </cell>
          <cell r="B844" t="str">
            <v>INSTRUMENT HOOK-UP DRAWING (UNIT 124)</v>
          </cell>
          <cell r="C844">
            <v>124</v>
          </cell>
          <cell r="D844" t="str">
            <v>INSTRUMENT</v>
          </cell>
          <cell r="E844">
            <v>4.2789901583226359E-4</v>
          </cell>
          <cell r="F844">
            <v>39833</v>
          </cell>
        </row>
        <row r="845">
          <cell r="A845" t="str">
            <v>DW-1516-124-1572-0001</v>
          </cell>
          <cell r="B845" t="str">
            <v>I&amp;C MAIN CABLE ROUTING (UNIT124)</v>
          </cell>
          <cell r="C845">
            <v>124</v>
          </cell>
          <cell r="D845" t="str">
            <v>INSTRUMENT</v>
          </cell>
          <cell r="E845">
            <v>4.2789901583226359E-4</v>
          </cell>
          <cell r="F845">
            <v>39823</v>
          </cell>
        </row>
        <row r="846">
          <cell r="A846" t="str">
            <v>DW-1516-124-1575-0001</v>
          </cell>
          <cell r="B846" t="str">
            <v>INSTRUMENT CONNECTION DRAWING (UNIT 124)</v>
          </cell>
          <cell r="C846">
            <v>124</v>
          </cell>
          <cell r="D846" t="str">
            <v>INSTRUMENT</v>
          </cell>
          <cell r="E846">
            <v>4.2789901583226359E-4</v>
          </cell>
          <cell r="F846" t="e">
            <v>#VALUE!</v>
          </cell>
        </row>
        <row r="847">
          <cell r="A847" t="str">
            <v>DW-1516-124-1575-0002</v>
          </cell>
          <cell r="B847" t="str">
            <v>WIRING CONNECTION DRAWING FOR F&amp;G (UNIT 124)</v>
          </cell>
          <cell r="C847">
            <v>124</v>
          </cell>
          <cell r="D847" t="str">
            <v>INSTRUMENT</v>
          </cell>
          <cell r="E847">
            <v>4.2789901583226359E-4</v>
          </cell>
          <cell r="F847">
            <v>40026</v>
          </cell>
        </row>
        <row r="848">
          <cell r="A848" t="str">
            <v>DW-1516-124-1575-1001</v>
          </cell>
          <cell r="B848" t="str">
            <v>INSTRUMENT WIRING CONNECTION DIAGRAM (UNIT 124)</v>
          </cell>
          <cell r="C848">
            <v>124</v>
          </cell>
          <cell r="D848" t="str">
            <v>INSTRUMENT</v>
          </cell>
          <cell r="E848">
            <v>4.2789901583226359E-4</v>
          </cell>
          <cell r="F848">
            <v>39725</v>
          </cell>
        </row>
        <row r="849">
          <cell r="A849" t="str">
            <v>DW-1516-124-1578-1001</v>
          </cell>
          <cell r="B849" t="str">
            <v>INSTRUMENT AIR PIPING LAYOUT FOR UNIT 124</v>
          </cell>
          <cell r="C849">
            <v>124</v>
          </cell>
          <cell r="D849" t="str">
            <v>INSTRUMENT</v>
          </cell>
          <cell r="E849">
            <v>4.2789901583226359E-4</v>
          </cell>
          <cell r="F849">
            <v>39732</v>
          </cell>
        </row>
        <row r="850">
          <cell r="A850" t="str">
            <v>DW-1516-124-1579-1001</v>
          </cell>
          <cell r="B850" t="str">
            <v>INSTRUMENT JUNCTION BOX WIRING LAYOUT (UNIT 124)</v>
          </cell>
          <cell r="C850">
            <v>124</v>
          </cell>
          <cell r="D850" t="str">
            <v>INSTRUMENT</v>
          </cell>
          <cell r="E850">
            <v>4.2789901583226359E-4</v>
          </cell>
          <cell r="F850">
            <v>39725</v>
          </cell>
        </row>
        <row r="851">
          <cell r="A851" t="str">
            <v>DW-1516-124-1588-0010</v>
          </cell>
          <cell r="B851" t="str">
            <v>INSTRUMENT TESTING PROCEDURE (UNIT 124)</v>
          </cell>
          <cell r="C851">
            <v>124</v>
          </cell>
          <cell r="D851" t="str">
            <v>INSTRUMENT</v>
          </cell>
          <cell r="E851">
            <v>4.2789901583226359E-4</v>
          </cell>
          <cell r="F851">
            <v>39618</v>
          </cell>
        </row>
        <row r="852">
          <cell r="A852" t="str">
            <v>DW-1516-124-1900-0001</v>
          </cell>
          <cell r="B852" t="str">
            <v>F&amp;G DETECTION &amp; ALARM  LAYOUT FOR UNIT 124</v>
          </cell>
          <cell r="C852">
            <v>124</v>
          </cell>
          <cell r="D852" t="str">
            <v>INSTRUMENT</v>
          </cell>
          <cell r="E852">
            <v>4.2789901583226359E-4</v>
          </cell>
          <cell r="F852">
            <v>39862</v>
          </cell>
        </row>
        <row r="853">
          <cell r="A853" t="str">
            <v>EL-1516-124-1501-0001</v>
          </cell>
          <cell r="B853" t="str">
            <v>INSTRUMENT LIST (UNIT 124)</v>
          </cell>
          <cell r="C853">
            <v>124</v>
          </cell>
          <cell r="D853" t="str">
            <v>INSTRUMENT</v>
          </cell>
          <cell r="E853">
            <v>4.2789901583226359E-4</v>
          </cell>
          <cell r="F853">
            <v>39715</v>
          </cell>
        </row>
        <row r="854">
          <cell r="A854" t="str">
            <v>EL-1516-124-1502-0001</v>
          </cell>
          <cell r="B854" t="str">
            <v>I/O LIST FOR DCS (UNIT 124)</v>
          </cell>
          <cell r="C854">
            <v>124</v>
          </cell>
          <cell r="D854" t="str">
            <v>INSTRUMENT</v>
          </cell>
          <cell r="E854">
            <v>4.2789901583226359E-4</v>
          </cell>
          <cell r="F854">
            <v>39777</v>
          </cell>
        </row>
        <row r="855">
          <cell r="A855" t="str">
            <v>EL-1516-124-1503-0001</v>
          </cell>
          <cell r="B855" t="str">
            <v>I/O LIST FOR ESD (UNIT 124)</v>
          </cell>
          <cell r="C855">
            <v>124</v>
          </cell>
          <cell r="D855" t="str">
            <v>INSTRUMENT</v>
          </cell>
          <cell r="E855">
            <v>4.2789901583226359E-4</v>
          </cell>
          <cell r="F855">
            <v>39777</v>
          </cell>
        </row>
        <row r="856">
          <cell r="A856" t="str">
            <v>EL-1516-124-1503-0002</v>
          </cell>
          <cell r="B856" t="str">
            <v>I/O LIST FOR PDCS (UNIT 124)</v>
          </cell>
          <cell r="C856">
            <v>124</v>
          </cell>
          <cell r="D856" t="str">
            <v>INSTRUMENT</v>
          </cell>
          <cell r="E856">
            <v>4.2789901583226359E-4</v>
          </cell>
          <cell r="F856">
            <v>39802</v>
          </cell>
        </row>
        <row r="857">
          <cell r="A857" t="str">
            <v>EL-1516-124-1504-0001</v>
          </cell>
          <cell r="B857" t="str">
            <v>I/O LIST FOR FGS (UNIT 124)</v>
          </cell>
          <cell r="C857">
            <v>124</v>
          </cell>
          <cell r="D857" t="str">
            <v>INSTRUMENT</v>
          </cell>
          <cell r="E857">
            <v>4.2789901583226359E-4</v>
          </cell>
          <cell r="F857">
            <v>39933</v>
          </cell>
        </row>
        <row r="858">
          <cell r="A858" t="str">
            <v>EL-1516-124-1574-0001</v>
          </cell>
          <cell r="B858" t="str">
            <v>I&amp;C CABLE SCHEDULE (UNIT 124)</v>
          </cell>
          <cell r="C858">
            <v>124</v>
          </cell>
          <cell r="D858" t="str">
            <v>INSTRUMENT</v>
          </cell>
          <cell r="E858">
            <v>4.2789901583226359E-4</v>
          </cell>
          <cell r="F858">
            <v>39863</v>
          </cell>
        </row>
        <row r="859">
          <cell r="A859" t="str">
            <v>MTO-1516-124-1595-0001</v>
          </cell>
          <cell r="B859" t="str">
            <v>MATERIAL TAKE OFF FOR INSTRUMENTS (UNIT 124)</v>
          </cell>
          <cell r="C859">
            <v>124</v>
          </cell>
          <cell r="D859" t="str">
            <v>INSTRUMENT</v>
          </cell>
          <cell r="E859">
            <v>4.2789901583226359E-4</v>
          </cell>
          <cell r="F859">
            <v>39833</v>
          </cell>
        </row>
        <row r="860">
          <cell r="A860" t="str">
            <v>RP-1516-124-1350-0001</v>
          </cell>
          <cell r="B860" t="str">
            <v>INSRUMENT CALCULATON NOTES FOR UNIT 124</v>
          </cell>
          <cell r="C860">
            <v>124</v>
          </cell>
          <cell r="D860" t="str">
            <v>INSTRUMENT</v>
          </cell>
          <cell r="E860">
            <v>4.2789901583226359E-4</v>
          </cell>
          <cell r="F860">
            <v>39680</v>
          </cell>
        </row>
        <row r="861">
          <cell r="A861" t="str">
            <v>SP-1516-124-1591-0001</v>
          </cell>
          <cell r="B861" t="str">
            <v>INSTRUMENT DATASHEET FOR ORRIFICE PLATES AND FLANGES (UNIT 124)</v>
          </cell>
          <cell r="C861">
            <v>124</v>
          </cell>
          <cell r="D861" t="str">
            <v>INSTRUMENT</v>
          </cell>
          <cell r="E861">
            <v>4.2789901583226359E-4</v>
          </cell>
          <cell r="F861">
            <v>39715</v>
          </cell>
        </row>
        <row r="862">
          <cell r="A862" t="str">
            <v>SP-1516-124-1592-0001</v>
          </cell>
          <cell r="B862" t="str">
            <v>INSTRUMENT DATASHEET FOR PRESSURE TRANSMITTERS (UNIT 124)</v>
          </cell>
          <cell r="C862">
            <v>124</v>
          </cell>
          <cell r="D862" t="str">
            <v>INSTRUMENT</v>
          </cell>
          <cell r="E862">
            <v>4.2789901583226359E-4</v>
          </cell>
          <cell r="F862">
            <v>39715</v>
          </cell>
        </row>
        <row r="863">
          <cell r="A863" t="str">
            <v>SP-1516-124-1592-0002</v>
          </cell>
          <cell r="B863" t="str">
            <v>INSTRUMENT DATASHEET FOR DIFFERENTIAL PRESSURE TRANSMITTERS (UNIT 124)</v>
          </cell>
          <cell r="C863">
            <v>124</v>
          </cell>
          <cell r="D863" t="str">
            <v>INSTRUMENT</v>
          </cell>
          <cell r="E863">
            <v>4.2789901583226359E-4</v>
          </cell>
          <cell r="F863">
            <v>39715</v>
          </cell>
        </row>
        <row r="864">
          <cell r="A864" t="str">
            <v>SP-1516-124-1592-0003</v>
          </cell>
          <cell r="B864" t="str">
            <v>INSTRUMENT DATASHEET FOR TEMPRATURE ELEMENT WITH TRANSMITTERS (UNIT 124)</v>
          </cell>
          <cell r="C864">
            <v>124</v>
          </cell>
          <cell r="D864" t="str">
            <v>INSTRUMENT</v>
          </cell>
          <cell r="E864">
            <v>4.2789901583226359E-4</v>
          </cell>
          <cell r="F864">
            <v>39715</v>
          </cell>
        </row>
        <row r="865">
          <cell r="A865" t="str">
            <v>SP-1516-124-1592-0004</v>
          </cell>
          <cell r="B865" t="str">
            <v>INSTRUMENT DATASHEET FOR PRESSURE GAUGES (UNIT 124)</v>
          </cell>
          <cell r="C865">
            <v>124</v>
          </cell>
          <cell r="D865" t="str">
            <v>INSTRUMENT</v>
          </cell>
          <cell r="E865">
            <v>4.2789901583226359E-4</v>
          </cell>
          <cell r="F865">
            <v>39715</v>
          </cell>
        </row>
        <row r="866">
          <cell r="A866" t="str">
            <v>SP-1516-124-1592-0005</v>
          </cell>
          <cell r="B866" t="str">
            <v>INSTRUMENT DATASHEET FOR TEMPRATURE GAUGES (UNIT 124)</v>
          </cell>
          <cell r="C866">
            <v>124</v>
          </cell>
          <cell r="D866" t="str">
            <v>INSTRUMENT</v>
          </cell>
          <cell r="E866">
            <v>4.2789901583226359E-4</v>
          </cell>
          <cell r="F866">
            <v>39725</v>
          </cell>
        </row>
        <row r="867">
          <cell r="A867" t="str">
            <v>SP-1526-124-1585-0001</v>
          </cell>
          <cell r="B867" t="str">
            <v>INSTRUMENT DATASHEET FOR ANALYZERS (UNIT 124)</v>
          </cell>
          <cell r="C867">
            <v>124</v>
          </cell>
          <cell r="D867" t="str">
            <v>INSTRUMENT</v>
          </cell>
          <cell r="E867">
            <v>4.2789901583226359E-4</v>
          </cell>
          <cell r="F867">
            <v>39725</v>
          </cell>
        </row>
        <row r="868">
          <cell r="A868" t="str">
            <v>MECHANICAL</v>
          </cell>
          <cell r="B868" t="e">
            <v>#VALUE!</v>
          </cell>
        </row>
        <row r="869">
          <cell r="A869" t="str">
            <v>DI-1516-124-213-0001</v>
          </cell>
          <cell r="B869" t="str">
            <v xml:space="preserve"> NITROGEN GENERATION &amp; STORAGE PACKAGE</v>
          </cell>
          <cell r="C869">
            <v>124</v>
          </cell>
          <cell r="D869" t="str">
            <v>MECHANICAL</v>
          </cell>
          <cell r="E869">
            <v>4.2789901583226359E-4</v>
          </cell>
          <cell r="F869">
            <v>39561</v>
          </cell>
        </row>
        <row r="870">
          <cell r="A870" t="str">
            <v>DI-1516-124-0000-0101</v>
          </cell>
          <cell r="B870" t="str">
            <v>MR FOR NITROGEN GENERATION SYSTEM</v>
          </cell>
          <cell r="C870">
            <v>124</v>
          </cell>
          <cell r="D870" t="str">
            <v>MECHANICAL</v>
          </cell>
          <cell r="E870">
            <v>4.2789901583226402E-4</v>
          </cell>
          <cell r="F870">
            <v>39559</v>
          </cell>
        </row>
        <row r="871">
          <cell r="A871" t="str">
            <v>SP-1516-124-1201-0001</v>
          </cell>
          <cell r="B871" t="str">
            <v>DATA SHEET , NITROGEN GENERATION &amp; STORAGE (124-U-101/102)</v>
          </cell>
          <cell r="C871">
            <v>124</v>
          </cell>
          <cell r="D871" t="str">
            <v>MECHANICAL</v>
          </cell>
          <cell r="E871">
            <v>4.2789901583226359E-4</v>
          </cell>
          <cell r="F871">
            <v>39607</v>
          </cell>
        </row>
        <row r="872">
          <cell r="A872" t="str">
            <v>PIPING</v>
          </cell>
          <cell r="B872" t="e">
            <v>#VALUE!</v>
          </cell>
        </row>
        <row r="873">
          <cell r="A873" t="str">
            <v>DW-1516-124-60-0001</v>
          </cell>
          <cell r="B873" t="str">
            <v>UNIT 121/123/124 PIPING PLAN FOR NITROGEN PACKAGE AREA</v>
          </cell>
          <cell r="C873">
            <v>124</v>
          </cell>
          <cell r="D873" t="str">
            <v>PIPING</v>
          </cell>
          <cell r="E873">
            <v>4.2789901583226359E-4</v>
          </cell>
          <cell r="F873">
            <v>39603</v>
          </cell>
        </row>
        <row r="874">
          <cell r="A874" t="str">
            <v>PROCESS</v>
          </cell>
          <cell r="B874" t="e">
            <v>#VALUE!</v>
          </cell>
        </row>
        <row r="875">
          <cell r="A875" t="str">
            <v>DB-1516-124-P-312-0101</v>
          </cell>
          <cell r="B875" t="str">
            <v>PROCESS DESIGN BASIS FOR NITROGEN GENERATION SYSTEM UNIT 124</v>
          </cell>
          <cell r="C875">
            <v>124</v>
          </cell>
          <cell r="D875" t="str">
            <v>PROCESS</v>
          </cell>
          <cell r="E875">
            <v>4.2789901583226359E-4</v>
          </cell>
          <cell r="F875">
            <v>39634</v>
          </cell>
        </row>
        <row r="876">
          <cell r="A876" t="str">
            <v>DB-1516-124-P312-5000</v>
          </cell>
          <cell r="B876" t="str">
            <v>OPERATING MANUAL - UNIT 124</v>
          </cell>
          <cell r="C876">
            <v>124</v>
          </cell>
          <cell r="D876" t="str">
            <v>PROCESS</v>
          </cell>
          <cell r="E876">
            <v>4.2789901583226359E-4</v>
          </cell>
          <cell r="F876">
            <v>39634</v>
          </cell>
        </row>
        <row r="877">
          <cell r="A877" t="str">
            <v>DW-1516-124-0020-0001</v>
          </cell>
          <cell r="B877" t="str">
            <v>SHUT DOWN LOGIC DIAGRAM</v>
          </cell>
          <cell r="C877">
            <v>124</v>
          </cell>
          <cell r="D877" t="str">
            <v>PROCESS</v>
          </cell>
          <cell r="E877">
            <v>4.2789901583226359E-4</v>
          </cell>
          <cell r="F877">
            <v>39762</v>
          </cell>
        </row>
        <row r="878">
          <cell r="A878" t="str">
            <v>DW-1516-124-0020-7208</v>
          </cell>
          <cell r="B878" t="str">
            <v>SHUT DOWN LOGIC DIAGRAM</v>
          </cell>
          <cell r="C878">
            <v>124</v>
          </cell>
          <cell r="D878" t="str">
            <v>PROCESS</v>
          </cell>
          <cell r="E878">
            <v>4.2789901583226359E-4</v>
          </cell>
          <cell r="F878">
            <v>39762</v>
          </cell>
        </row>
        <row r="879">
          <cell r="A879" t="str">
            <v>DW-1516-124-0020-7209</v>
          </cell>
          <cell r="B879" t="str">
            <v>SHUOTDOWN BLACK DIAGRAM FOR UNIT 124</v>
          </cell>
          <cell r="C879">
            <v>124</v>
          </cell>
          <cell r="D879" t="str">
            <v>PROCESS</v>
          </cell>
          <cell r="E879">
            <v>4.2789901583226359E-4</v>
          </cell>
          <cell r="F879">
            <v>39618</v>
          </cell>
        </row>
        <row r="880">
          <cell r="A880" t="str">
            <v>EL-1516-124-P312-0001</v>
          </cell>
          <cell r="B880" t="str">
            <v>EQUIPMENT LIST, UNIT 124: NITROGEN GENRATION SYSTEM</v>
          </cell>
          <cell r="C880">
            <v>124</v>
          </cell>
          <cell r="D880" t="str">
            <v>PROCESS</v>
          </cell>
          <cell r="E880">
            <v>4.2789901583226359E-4</v>
          </cell>
          <cell r="F880">
            <v>39613</v>
          </cell>
        </row>
        <row r="881">
          <cell r="A881" t="str">
            <v>LL-1516-124-0040-0001</v>
          </cell>
          <cell r="B881" t="str">
            <v>LINE LIST (UNIT 124)</v>
          </cell>
          <cell r="C881">
            <v>124</v>
          </cell>
          <cell r="D881" t="str">
            <v>PROCESS</v>
          </cell>
          <cell r="E881">
            <v>4.2789901583226359E-4</v>
          </cell>
          <cell r="F881">
            <v>39660</v>
          </cell>
        </row>
        <row r="882">
          <cell r="A882" t="str">
            <v>NC-1516-124-1350-0001</v>
          </cell>
          <cell r="B882" t="str">
            <v>PIPING  (HYDRAULIC) CALCULATIONS FOR UNIT 125 SEA WATER BOOSTER SYSTEM</v>
          </cell>
          <cell r="C882">
            <v>124</v>
          </cell>
          <cell r="D882" t="str">
            <v>PROCESS</v>
          </cell>
          <cell r="E882">
            <v>4.2789901583226359E-4</v>
          </cell>
          <cell r="F882">
            <v>39608</v>
          </cell>
        </row>
        <row r="883">
          <cell r="A883" t="str">
            <v>NM-1516-124-NM-0200</v>
          </cell>
          <cell r="B883" t="str">
            <v>LIST OF DETAILED OPERATIONAL TEST</v>
          </cell>
          <cell r="C883">
            <v>124</v>
          </cell>
          <cell r="D883" t="str">
            <v>PROCESS</v>
          </cell>
          <cell r="E883">
            <v>4.2789901583226359E-4</v>
          </cell>
          <cell r="F883">
            <v>39767</v>
          </cell>
        </row>
        <row r="884">
          <cell r="A884" t="str">
            <v>PID-1516-124-0030-0101</v>
          </cell>
          <cell r="B884" t="str">
            <v>UNIT 124-NITROGEN-HIGH PURITY NITROGEN PLANT-PART 1</v>
          </cell>
          <cell r="C884">
            <v>124</v>
          </cell>
          <cell r="D884" t="str">
            <v>PROCESS</v>
          </cell>
          <cell r="E884">
            <v>4.2789901583226359E-4</v>
          </cell>
          <cell r="F884">
            <v>39589</v>
          </cell>
        </row>
        <row r="885">
          <cell r="A885" t="str">
            <v>PID-1516-124-0030-0102</v>
          </cell>
          <cell r="B885" t="str">
            <v>UNIT 124-NITROGEN-HIGH PURITY NITROGEN PLANT-PART 2</v>
          </cell>
          <cell r="C885">
            <v>124</v>
          </cell>
          <cell r="D885" t="str">
            <v>PROCESS</v>
          </cell>
          <cell r="E885">
            <v>4.2789901583226359E-4</v>
          </cell>
          <cell r="F885">
            <v>39589</v>
          </cell>
        </row>
        <row r="886">
          <cell r="A886" t="str">
            <v>PID-1516-124-0030-0103</v>
          </cell>
          <cell r="B886" t="str">
            <v>UNIT 124-NITROGEN-HIGH PURITY NITROGEN PLANT-PART 3</v>
          </cell>
          <cell r="C886">
            <v>124</v>
          </cell>
          <cell r="D886" t="str">
            <v>PROCESS</v>
          </cell>
          <cell r="E886">
            <v>4.2789901583226359E-4</v>
          </cell>
          <cell r="F886">
            <v>39589</v>
          </cell>
        </row>
        <row r="887">
          <cell r="A887" t="str">
            <v>PID-1516-124-0030-0201</v>
          </cell>
          <cell r="B887" t="str">
            <v>SIMPLIFIED P&amp;ID DIAGRAM, UNIT 124</v>
          </cell>
          <cell r="C887">
            <v>124</v>
          </cell>
          <cell r="D887" t="str">
            <v>PROCESS</v>
          </cell>
          <cell r="E887">
            <v>4.2789901583226359E-4</v>
          </cell>
          <cell r="F887">
            <v>39589</v>
          </cell>
        </row>
        <row r="888">
          <cell r="A888" t="str">
            <v>PID-1516-124-0030-0202</v>
          </cell>
          <cell r="B888" t="str">
            <v>P&amp;ID FOR HYDROSTATIC TEST</v>
          </cell>
          <cell r="C888">
            <v>124</v>
          </cell>
          <cell r="D888" t="str">
            <v>PROCESS</v>
          </cell>
          <cell r="E888">
            <v>4.2789901583226359E-4</v>
          </cell>
          <cell r="F888">
            <v>39721</v>
          </cell>
        </row>
        <row r="889">
          <cell r="A889" t="str">
            <v>PP-1516-124-P332-0001</v>
          </cell>
          <cell r="B889" t="str">
            <v>COMMISSIONING PROCEDURE DOCUMENT</v>
          </cell>
          <cell r="C889">
            <v>124</v>
          </cell>
          <cell r="D889" t="str">
            <v>PROCESS</v>
          </cell>
          <cell r="E889">
            <v>4.2789901583226359E-4</v>
          </cell>
          <cell r="F889">
            <v>39721</v>
          </cell>
        </row>
        <row r="890">
          <cell r="A890" t="str">
            <v>PP-1516-124-P332-0002</v>
          </cell>
          <cell r="B890" t="str">
            <v>START-UP PROCEDURE DOCUMENT</v>
          </cell>
          <cell r="C890">
            <v>124</v>
          </cell>
          <cell r="D890" t="str">
            <v>PROCESS</v>
          </cell>
          <cell r="E890">
            <v>4.2789901583226359E-4</v>
          </cell>
          <cell r="F890">
            <v>39721</v>
          </cell>
        </row>
        <row r="891">
          <cell r="A891" t="str">
            <v>PP-1516-124-P332-0003</v>
          </cell>
          <cell r="B891" t="str">
            <v>PERFORMANCE TEST PROCEDURE DOCUMENT</v>
          </cell>
          <cell r="C891">
            <v>124</v>
          </cell>
          <cell r="D891" t="str">
            <v>PROCESS</v>
          </cell>
          <cell r="E891">
            <v>4.2789901583226359E-4</v>
          </cell>
          <cell r="F891">
            <v>39721</v>
          </cell>
        </row>
        <row r="892">
          <cell r="A892" t="str">
            <v>PP-1516-124-P332-0004</v>
          </cell>
          <cell r="B892" t="str">
            <v>LEAK TESTING AND INERTING DOCUMENT PROCEDURE.</v>
          </cell>
          <cell r="C892">
            <v>124</v>
          </cell>
          <cell r="D892" t="str">
            <v>PROCESS</v>
          </cell>
          <cell r="E892">
            <v>4.2789901583226359E-4</v>
          </cell>
          <cell r="F892">
            <v>39721</v>
          </cell>
        </row>
        <row r="893">
          <cell r="A893" t="str">
            <v>SPP-1516-124-U-101-0101</v>
          </cell>
          <cell r="B893" t="str">
            <v>PROCESS DATA SHEET FOR NITROGEN GENERATION SYSTEM 124-U-101</v>
          </cell>
          <cell r="C893">
            <v>124</v>
          </cell>
          <cell r="D893" t="str">
            <v>PROCESS</v>
          </cell>
          <cell r="E893">
            <v>4.2789901583226359E-4</v>
          </cell>
          <cell r="F893">
            <v>39589</v>
          </cell>
        </row>
        <row r="894">
          <cell r="A894" t="str">
            <v>UFD-1516-124-0020-0001</v>
          </cell>
          <cell r="B894" t="str">
            <v>UFD, UNIT 124: NITROGEN GENERATION</v>
          </cell>
          <cell r="C894">
            <v>124</v>
          </cell>
          <cell r="D894" t="str">
            <v>PROCESS</v>
          </cell>
          <cell r="E894">
            <v>4.2789901583226359E-4</v>
          </cell>
          <cell r="F894">
            <v>39572</v>
          </cell>
        </row>
        <row r="895">
          <cell r="A895" t="str">
            <v>UFD-1516-124-0020-0002</v>
          </cell>
          <cell r="B895" t="str">
            <v>UTILITY MATERIAL BALANCE, UNIT 124: NITROGEN GENERATION SYSTEM</v>
          </cell>
          <cell r="C895">
            <v>124</v>
          </cell>
          <cell r="D895" t="str">
            <v>PROCESS</v>
          </cell>
          <cell r="E895">
            <v>4.2789901583226359E-4</v>
          </cell>
          <cell r="F895">
            <v>39572</v>
          </cell>
        </row>
        <row r="896">
          <cell r="A896" t="str">
            <v>UFD-1516-124-0020-0011</v>
          </cell>
          <cell r="B896" t="str">
            <v>UFD, UNIT 124: NITROGEN DISTRIBUTION</v>
          </cell>
          <cell r="C896">
            <v>124</v>
          </cell>
          <cell r="D896" t="str">
            <v>PROCESS</v>
          </cell>
          <cell r="E896">
            <v>4.2789901583226359E-4</v>
          </cell>
          <cell r="F896">
            <v>39572</v>
          </cell>
        </row>
        <row r="897">
          <cell r="A897" t="str">
            <v>UNIT 125</v>
          </cell>
          <cell r="B897" t="e">
            <v>#VALUE!</v>
          </cell>
        </row>
        <row r="898">
          <cell r="A898" t="str">
            <v>CIVIL</v>
          </cell>
          <cell r="B898" t="e">
            <v>#VALUE!</v>
          </cell>
        </row>
        <row r="899">
          <cell r="A899" t="str">
            <v>DW-1516-125-1441-1001</v>
          </cell>
          <cell r="B899" t="str">
            <v>UNIT 125 ROAD AND PAVING LAYOUT</v>
          </cell>
          <cell r="C899">
            <v>125</v>
          </cell>
          <cell r="D899" t="str">
            <v>CIVIL</v>
          </cell>
          <cell r="E899">
            <v>4.2789901583226359E-4</v>
          </cell>
          <cell r="F899">
            <v>39832</v>
          </cell>
        </row>
        <row r="900">
          <cell r="A900" t="str">
            <v>DW-1516-125-1441-1002</v>
          </cell>
          <cell r="B900" t="str">
            <v>UNIT 125 FINISH GRADING PLAN</v>
          </cell>
          <cell r="C900">
            <v>125</v>
          </cell>
          <cell r="D900" t="str">
            <v>CIVIL</v>
          </cell>
          <cell r="E900">
            <v>4.2789901583226359E-4</v>
          </cell>
          <cell r="F900">
            <v>39832</v>
          </cell>
        </row>
        <row r="901">
          <cell r="A901" t="str">
            <v>DW-1516-125-1441-1003</v>
          </cell>
          <cell r="B901" t="str">
            <v>UNIT 125 PAVING AND FINISH GRADING DETAILS</v>
          </cell>
          <cell r="C901">
            <v>125</v>
          </cell>
          <cell r="D901" t="str">
            <v>CIVIL</v>
          </cell>
          <cell r="E901">
            <v>4.2789901583226359E-4</v>
          </cell>
          <cell r="F901">
            <v>39832</v>
          </cell>
        </row>
        <row r="902">
          <cell r="A902" t="str">
            <v>DW-1516-125-1442-1001</v>
          </cell>
          <cell r="B902" t="str">
            <v>UNIT 125 VALVE PIT- DIMENSIONS AND BAR BENDING SCHEDULE</v>
          </cell>
          <cell r="C902">
            <v>125</v>
          </cell>
          <cell r="D902" t="str">
            <v>CIVIL</v>
          </cell>
          <cell r="E902">
            <v>4.2789901583226359E-4</v>
          </cell>
          <cell r="F902">
            <v>39681</v>
          </cell>
        </row>
        <row r="903">
          <cell r="A903" t="str">
            <v>DW-1516-125-1442-1011</v>
          </cell>
          <cell r="B903" t="str">
            <v>UNIT 125 NON CONTAMINATED SEWER (NW) MANHOLE- DIMENSIONS AND BAR BENDING SCHEDULE</v>
          </cell>
          <cell r="C903">
            <v>125</v>
          </cell>
          <cell r="D903" t="str">
            <v>CIVIL</v>
          </cell>
          <cell r="E903">
            <v>4.2789901583226359E-4</v>
          </cell>
          <cell r="F903">
            <v>39681</v>
          </cell>
        </row>
        <row r="904">
          <cell r="A904" t="str">
            <v>DW-1516-125-1442-1012</v>
          </cell>
          <cell r="B904" t="str">
            <v>UNIT 125 NON CONTAMINATED SEWER (NW) MANHOLE- DIMENSIONS AND BAR BENDING SCHEDULE</v>
          </cell>
          <cell r="C904">
            <v>125</v>
          </cell>
          <cell r="D904" t="str">
            <v>CIVIL</v>
          </cell>
          <cell r="E904">
            <v>4.2789901583226359E-4</v>
          </cell>
          <cell r="F904">
            <v>39681</v>
          </cell>
        </row>
        <row r="905">
          <cell r="A905" t="str">
            <v>DW-1516-125-1442-1021</v>
          </cell>
          <cell r="B905" t="str">
            <v>UNIT 125 NON CONTAMINATED SEWER (NW) CATCH BASIN- DIMENSIONS AND BAR BENDING SCHEDULE</v>
          </cell>
          <cell r="C905">
            <v>125</v>
          </cell>
          <cell r="D905" t="str">
            <v>CIVIL</v>
          </cell>
          <cell r="E905">
            <v>4.2789901583226359E-4</v>
          </cell>
          <cell r="F905">
            <v>39681</v>
          </cell>
        </row>
        <row r="906">
          <cell r="A906" t="str">
            <v>DW-1516-125-1442-1031</v>
          </cell>
          <cell r="B906" t="str">
            <v>125-X-102 CLEAN WATER OUTFALL BASIN - FORMWORK AND REINFORCEMENT DETAILS (1)</v>
          </cell>
          <cell r="C906">
            <v>125</v>
          </cell>
          <cell r="D906" t="str">
            <v>CIVIL</v>
          </cell>
          <cell r="E906">
            <v>4.2789901583226359E-4</v>
          </cell>
          <cell r="F906">
            <v>39695</v>
          </cell>
        </row>
        <row r="907">
          <cell r="A907" t="str">
            <v>DW-1516-125-1442-1032</v>
          </cell>
          <cell r="B907" t="str">
            <v>125-X-102 CLEAN WATER OUTFALL BASIN - FORMWORK AND REINFORCEMENT DETAILS (2)</v>
          </cell>
          <cell r="C907">
            <v>125</v>
          </cell>
          <cell r="D907" t="str">
            <v>CIVIL</v>
          </cell>
          <cell r="E907">
            <v>4.2789901583226359E-4</v>
          </cell>
          <cell r="F907">
            <v>39695</v>
          </cell>
        </row>
        <row r="908">
          <cell r="A908" t="str">
            <v>DW-1516-125-1442-1033</v>
          </cell>
          <cell r="B908" t="str">
            <v>125-X-102 CLEAN WATER OUTFALL BASIN - FORMWORK AND REINFORCEMENT DETAILS (3)</v>
          </cell>
          <cell r="C908">
            <v>125</v>
          </cell>
          <cell r="D908" t="str">
            <v>CIVIL</v>
          </cell>
          <cell r="E908">
            <v>4.2789901583226359E-4</v>
          </cell>
          <cell r="F908">
            <v>39695</v>
          </cell>
        </row>
        <row r="909">
          <cell r="A909" t="str">
            <v>DW-1516-125-1442-1034</v>
          </cell>
          <cell r="B909" t="str">
            <v>125-X-102 CLEAN WATER OUTFALL BASIN - BAR BENDING SCHEDULE</v>
          </cell>
          <cell r="C909">
            <v>125</v>
          </cell>
          <cell r="D909" t="str">
            <v>CIVIL</v>
          </cell>
          <cell r="E909">
            <v>4.2789901583226359E-4</v>
          </cell>
          <cell r="F909">
            <v>39695</v>
          </cell>
        </row>
        <row r="910">
          <cell r="A910" t="str">
            <v>DW-1516-125-1443-1001</v>
          </cell>
          <cell r="B910" t="str">
            <v>UNIT 125 DITCH PLAN (1)</v>
          </cell>
          <cell r="C910">
            <v>125</v>
          </cell>
          <cell r="D910" t="str">
            <v>CIVIL</v>
          </cell>
          <cell r="E910">
            <v>4.2789901583226359E-4</v>
          </cell>
          <cell r="F910">
            <v>39695</v>
          </cell>
        </row>
        <row r="911">
          <cell r="A911" t="str">
            <v>DW-1516-125-1443-1002</v>
          </cell>
          <cell r="B911" t="str">
            <v>UNIT 125 DITCH PLAN (2)</v>
          </cell>
          <cell r="C911">
            <v>125</v>
          </cell>
          <cell r="D911" t="str">
            <v>CIVIL</v>
          </cell>
          <cell r="E911">
            <v>4.2789901583226359E-4</v>
          </cell>
          <cell r="F911">
            <v>39695</v>
          </cell>
        </row>
        <row r="912">
          <cell r="A912" t="str">
            <v>DW-1516-125-1710-1001</v>
          </cell>
          <cell r="B912" t="str">
            <v>UNIT 125 FOUNDATION LOCATION PLAN</v>
          </cell>
          <cell r="C912">
            <v>125</v>
          </cell>
          <cell r="D912" t="str">
            <v>CIVIL</v>
          </cell>
          <cell r="E912">
            <v>4.2789901583226359E-4</v>
          </cell>
          <cell r="F912">
            <v>39681</v>
          </cell>
        </row>
        <row r="913">
          <cell r="A913" t="str">
            <v>DW-1516-125-1721-1001</v>
          </cell>
          <cell r="B913" t="str">
            <v>UNIT 125 FORMWORK AND REINFORCEMENT DETAILS FOR FOUNDATION OF PIPE RACK</v>
          </cell>
          <cell r="C913">
            <v>125</v>
          </cell>
          <cell r="D913" t="str">
            <v>CIVIL</v>
          </cell>
          <cell r="E913">
            <v>4.2789901583226359E-4</v>
          </cell>
          <cell r="F913">
            <v>39700</v>
          </cell>
        </row>
        <row r="914">
          <cell r="A914" t="str">
            <v>DW-1516-125-1721-1002</v>
          </cell>
          <cell r="B914" t="str">
            <v>UNIT 125 PIPE RACK FOUNDATION - BAR BENDING SCHEDULE</v>
          </cell>
          <cell r="C914">
            <v>125</v>
          </cell>
          <cell r="D914" t="str">
            <v>CIVIL</v>
          </cell>
          <cell r="E914">
            <v>4.2789901583226359E-4</v>
          </cell>
          <cell r="F914">
            <v>39700</v>
          </cell>
        </row>
        <row r="915">
          <cell r="A915" t="str">
            <v>DW-1516-125-1731-1001</v>
          </cell>
          <cell r="B915" t="str">
            <v>UNIT 125 PIPE SLEEPERS LOCATION PLAN</v>
          </cell>
          <cell r="C915">
            <v>125</v>
          </cell>
          <cell r="D915" t="str">
            <v>CIVIL</v>
          </cell>
          <cell r="E915">
            <v>4.2789901583226359E-4</v>
          </cell>
          <cell r="F915">
            <v>39681</v>
          </cell>
        </row>
        <row r="916">
          <cell r="A916" t="str">
            <v>DW-1516-125-1731-1002</v>
          </cell>
          <cell r="B916" t="str">
            <v>UNIT 125 PIPE SLEEPERS - FORMWORK AND REINFORCEMENT DETAILS</v>
          </cell>
          <cell r="C916">
            <v>125</v>
          </cell>
          <cell r="D916" t="str">
            <v>CIVIL</v>
          </cell>
          <cell r="E916">
            <v>4.2789901583226359E-4</v>
          </cell>
          <cell r="F916">
            <v>39681</v>
          </cell>
        </row>
        <row r="917">
          <cell r="A917" t="str">
            <v>DW-1516-125-1731-1003</v>
          </cell>
          <cell r="B917" t="str">
            <v>UNIT 125 PIPE SLEEPERS - BAR BENDING SCHEDULE</v>
          </cell>
          <cell r="C917">
            <v>125</v>
          </cell>
          <cell r="D917" t="str">
            <v>CIVIL</v>
          </cell>
          <cell r="E917">
            <v>4.2789901583226359E-4</v>
          </cell>
          <cell r="F917">
            <v>39681</v>
          </cell>
        </row>
        <row r="918">
          <cell r="A918" t="str">
            <v>DW-1516-125-1733-1001</v>
          </cell>
          <cell r="B918" t="str">
            <v>FOUNDATION FORMWORK AND REINFORCEMENT DETAILS FOR 125-T-101</v>
          </cell>
          <cell r="C918">
            <v>125</v>
          </cell>
          <cell r="D918" t="str">
            <v>CIVIL</v>
          </cell>
          <cell r="E918">
            <v>4.2789901583226359E-4</v>
          </cell>
          <cell r="F918">
            <v>39681</v>
          </cell>
        </row>
        <row r="919">
          <cell r="A919" t="str">
            <v>DW-1516-125-1733-1002</v>
          </cell>
          <cell r="B919" t="str">
            <v>FOUNDATION OF 125-T-101 A/B/C - BAR BENDING SCHEDULE</v>
          </cell>
          <cell r="C919">
            <v>125</v>
          </cell>
          <cell r="D919" t="str">
            <v>CIVIL</v>
          </cell>
          <cell r="E919">
            <v>4.2789901583226359E-4</v>
          </cell>
          <cell r="F919">
            <v>39681</v>
          </cell>
        </row>
        <row r="920">
          <cell r="A920" t="str">
            <v>DW-1516-125-1751-1001</v>
          </cell>
          <cell r="B920" t="str">
            <v>FOUNDATION FORMWORK AND REINFORCEMENT DETAILS FOR 125-P-102 A/B/C</v>
          </cell>
          <cell r="C920">
            <v>125</v>
          </cell>
          <cell r="D920" t="str">
            <v>CIVIL</v>
          </cell>
          <cell r="E920">
            <v>4.2789901583226359E-4</v>
          </cell>
          <cell r="F920">
            <v>39619</v>
          </cell>
        </row>
        <row r="921">
          <cell r="A921" t="str">
            <v>DW-1516-125-1751-1002</v>
          </cell>
          <cell r="B921" t="str">
            <v>FOUNDATION OF 125-P-102 A/B/C - BAR BENDING SCHEDULE</v>
          </cell>
          <cell r="C921">
            <v>125</v>
          </cell>
          <cell r="D921" t="str">
            <v>CIVIL</v>
          </cell>
          <cell r="E921">
            <v>4.2789901583226359E-4</v>
          </cell>
          <cell r="F921">
            <v>39619</v>
          </cell>
        </row>
        <row r="922">
          <cell r="A922" t="str">
            <v>DW-1516-125-1751-1201</v>
          </cell>
          <cell r="B922" t="str">
            <v xml:space="preserve">UNIT 125 FOUNDATION OF ACCESS PLATFORM- FORMWORK PLAN, SECTIONS AND REINFORCEMENT DETAILS </v>
          </cell>
          <cell r="C922">
            <v>125</v>
          </cell>
          <cell r="D922" t="str">
            <v>CIVIL</v>
          </cell>
          <cell r="E922">
            <v>4.2789901583226359E-4</v>
          </cell>
          <cell r="F922">
            <v>39681</v>
          </cell>
        </row>
        <row r="923">
          <cell r="A923" t="str">
            <v>DW-1516-125-1752-1201</v>
          </cell>
          <cell r="B923" t="str">
            <v>UNIT 125 CALCULATION NOTES FOR FOUNDATION OF ACCESS PLATFORM</v>
          </cell>
          <cell r="C923">
            <v>125</v>
          </cell>
          <cell r="D923" t="str">
            <v>CIVIL</v>
          </cell>
          <cell r="E923">
            <v>4.2789901583226359E-4</v>
          </cell>
          <cell r="F923">
            <v>39681</v>
          </cell>
        </row>
        <row r="924">
          <cell r="A924" t="str">
            <v>DW-1516-125-1811-1001</v>
          </cell>
          <cell r="B924" t="str">
            <v>UNIT 125 PIPE RACK- PLAN</v>
          </cell>
          <cell r="C924">
            <v>125</v>
          </cell>
          <cell r="D924" t="str">
            <v>CIVIL</v>
          </cell>
          <cell r="E924">
            <v>4.2789901583226359E-4</v>
          </cell>
          <cell r="F924">
            <v>39721</v>
          </cell>
        </row>
        <row r="925">
          <cell r="A925" t="str">
            <v>DW-1516-125-1811-1002</v>
          </cell>
          <cell r="B925" t="str">
            <v>UNIT 125 PIPE RACK- ELEVATIONS</v>
          </cell>
          <cell r="C925">
            <v>125</v>
          </cell>
          <cell r="D925" t="str">
            <v>CIVIL</v>
          </cell>
          <cell r="E925">
            <v>4.2789901583226359E-4</v>
          </cell>
          <cell r="F925">
            <v>39721</v>
          </cell>
        </row>
        <row r="926">
          <cell r="A926" t="str">
            <v>DW-1516-125-1811-1003</v>
          </cell>
          <cell r="B926" t="str">
            <v>UNIT 125 PIPE RACK- DETAILS</v>
          </cell>
          <cell r="C926">
            <v>125</v>
          </cell>
          <cell r="D926" t="str">
            <v>CIVIL</v>
          </cell>
          <cell r="E926">
            <v>4.2789901583226359E-4</v>
          </cell>
          <cell r="F926">
            <v>39721</v>
          </cell>
        </row>
        <row r="927">
          <cell r="A927" t="str">
            <v>DW-1516-125-1811-1201</v>
          </cell>
          <cell r="B927" t="str">
            <v>UNIT 125 STEEL STRUCTURE FOR ACCESS PLATFORM</v>
          </cell>
          <cell r="C927">
            <v>125</v>
          </cell>
          <cell r="D927" t="str">
            <v>CIVIL</v>
          </cell>
          <cell r="E927">
            <v>4.2789901583226359E-4</v>
          </cell>
          <cell r="F927">
            <v>39681</v>
          </cell>
        </row>
        <row r="928">
          <cell r="A928" t="str">
            <v>DW-1516-125-1812-1201</v>
          </cell>
          <cell r="B928" t="str">
            <v>UNIT 125 CALCULATION NOTES FOR STEEL STRUCTURE OF ACCESS PLATFORM</v>
          </cell>
          <cell r="C928">
            <v>125</v>
          </cell>
          <cell r="D928" t="str">
            <v>CIVIL</v>
          </cell>
          <cell r="E928">
            <v>4.2789901583226359E-4</v>
          </cell>
          <cell r="F928">
            <v>39681</v>
          </cell>
        </row>
        <row r="929">
          <cell r="A929" t="str">
            <v>DW-1516-125-2040-1001</v>
          </cell>
          <cell r="B929" t="str">
            <v>UNIT 125 ARCHITECTURAL DRAWINGS FOR SEA WATER BOOSTER PUMPS SHELTER - PLAN AND SECTIONS</v>
          </cell>
          <cell r="C929">
            <v>125</v>
          </cell>
          <cell r="D929" t="str">
            <v>CIVIL</v>
          </cell>
          <cell r="E929">
            <v>4.2789901583226359E-4</v>
          </cell>
          <cell r="F929">
            <v>39619</v>
          </cell>
        </row>
        <row r="930">
          <cell r="A930" t="str">
            <v>DW-1516-125-2040-1002</v>
          </cell>
          <cell r="B930" t="str">
            <v>UNIT 125 ARCHITECTURAL DRAWINGS FOR SEA WATER BOOSTER PUMPS SHELTER - VIEW AND ELEVATIONS</v>
          </cell>
          <cell r="C930">
            <v>125</v>
          </cell>
          <cell r="D930" t="str">
            <v>CIVIL</v>
          </cell>
          <cell r="E930">
            <v>4.2789901583226359E-4</v>
          </cell>
          <cell r="F930">
            <v>39619</v>
          </cell>
        </row>
        <row r="931">
          <cell r="A931" t="str">
            <v>DW-1516-125-2040-1003</v>
          </cell>
          <cell r="B931" t="str">
            <v>UNIT 125 ARCHITECTURAL DRAWINGS FOR SEA WATER BOOSTER PUMPS SHELTER - DETAILS AND SECTIONS</v>
          </cell>
          <cell r="C931">
            <v>125</v>
          </cell>
          <cell r="D931" t="str">
            <v>CIVIL</v>
          </cell>
          <cell r="E931">
            <v>4.2789901583226359E-4</v>
          </cell>
          <cell r="F931">
            <v>39619</v>
          </cell>
        </row>
        <row r="932">
          <cell r="A932" t="str">
            <v>DW-1516-125-2040-1101</v>
          </cell>
          <cell r="B932" t="str">
            <v>UNIT 125 FOUNDATION OF SEA WATER BOOSTER PUMPS SHELTER - FORMWORK PLAN, SECTIONS AND REINFORCEMENT DETAILS</v>
          </cell>
          <cell r="C932">
            <v>125</v>
          </cell>
          <cell r="D932" t="str">
            <v>CIVIL</v>
          </cell>
          <cell r="E932">
            <v>4.2789901583226359E-4</v>
          </cell>
          <cell r="F932">
            <v>39690</v>
          </cell>
        </row>
        <row r="933">
          <cell r="A933" t="str">
            <v>DW-1516-125-2040-1102</v>
          </cell>
          <cell r="B933" t="str">
            <v>UNIT 125 FOUNDATION OF SEA WATER BOOSTER PUMPS SHELTER - BAR BENDING SCHEDULE</v>
          </cell>
          <cell r="C933">
            <v>125</v>
          </cell>
          <cell r="D933" t="str">
            <v>CIVIL</v>
          </cell>
          <cell r="E933">
            <v>4.2789901583226359E-4</v>
          </cell>
          <cell r="F933">
            <v>39690</v>
          </cell>
        </row>
        <row r="934">
          <cell r="A934" t="str">
            <v>DW-1516-125-2040-1201</v>
          </cell>
          <cell r="B934" t="str">
            <v>UNIT 125 STEEL STRUCTURE OF SEA WATER BOOSTER PUMPS SHELTER - PLAN, SECTIONS AND DETAILS (1)</v>
          </cell>
          <cell r="C934">
            <v>125</v>
          </cell>
          <cell r="D934" t="str">
            <v>CIVIL</v>
          </cell>
          <cell r="E934">
            <v>4.2789901583226359E-4</v>
          </cell>
          <cell r="F934">
            <v>39681</v>
          </cell>
        </row>
        <row r="935">
          <cell r="A935" t="str">
            <v>DW-1516-125-2040-1202</v>
          </cell>
          <cell r="B935" t="str">
            <v>UNIT 125 STEEL STRUCTURE OF SEA WATER BOOSTER PUMPS SHELTER - PLAN, SECTIONS AND DETAILS (2)</v>
          </cell>
          <cell r="C935">
            <v>125</v>
          </cell>
          <cell r="D935" t="str">
            <v>CIVIL</v>
          </cell>
          <cell r="E935">
            <v>4.2789901583226359E-4</v>
          </cell>
          <cell r="F935">
            <v>39681</v>
          </cell>
        </row>
        <row r="936">
          <cell r="A936" t="str">
            <v>DW-1516-125-2040-1203</v>
          </cell>
          <cell r="B936" t="str">
            <v>UNIT 125 STEEL STRUCTURE OF SEA WATER BOOSTER PUMPS SHELTERE - ELEVATIONS (1)</v>
          </cell>
          <cell r="C936">
            <v>125</v>
          </cell>
          <cell r="D936" t="str">
            <v>CIVIL</v>
          </cell>
          <cell r="E936">
            <v>4.2789901583226359E-4</v>
          </cell>
          <cell r="F936">
            <v>39681</v>
          </cell>
        </row>
        <row r="937">
          <cell r="A937" t="str">
            <v>DW-1516-125-2040-1204</v>
          </cell>
          <cell r="B937" t="str">
            <v>UNIT 125 STEEL STRUCTURE OF SEA WATER BOOSTER PUMPS SHELTER - ELEVATIONS (2)</v>
          </cell>
          <cell r="C937">
            <v>125</v>
          </cell>
          <cell r="D937" t="str">
            <v>CIVIL</v>
          </cell>
          <cell r="E937">
            <v>4.2789901583226359E-4</v>
          </cell>
          <cell r="F937">
            <v>39681</v>
          </cell>
        </row>
        <row r="938">
          <cell r="A938" t="str">
            <v>DW-1516-125-2040-1211</v>
          </cell>
          <cell r="B938" t="str">
            <v>UNIT 125 STEEL STRUCTURE OF SEA WATER BOOSTER PUMPS SHELTER - CRANE GIRDER DETAILS</v>
          </cell>
          <cell r="C938">
            <v>125</v>
          </cell>
          <cell r="D938" t="str">
            <v>CIVIL</v>
          </cell>
          <cell r="E938">
            <v>4.2789901583226359E-4</v>
          </cell>
          <cell r="F938">
            <v>39681</v>
          </cell>
        </row>
        <row r="939">
          <cell r="A939" t="str">
            <v>NC-1516-125-1444-1001</v>
          </cell>
          <cell r="B939" t="str">
            <v>CALCULATION NOTES FOR CLEAN WATER OUTFALL BASIN 125-X-102</v>
          </cell>
          <cell r="C939">
            <v>125</v>
          </cell>
          <cell r="D939" t="str">
            <v>CIVIL</v>
          </cell>
          <cell r="E939">
            <v>4.2789901583226359E-4</v>
          </cell>
          <cell r="F939">
            <v>39695</v>
          </cell>
        </row>
        <row r="940">
          <cell r="A940" t="str">
            <v>NC-1516-125-1722-1001</v>
          </cell>
          <cell r="B940" t="str">
            <v>UNIT 125 CALCULATION NOTES FOR PIPE RACK FOUNDATION</v>
          </cell>
          <cell r="C940">
            <v>125</v>
          </cell>
          <cell r="D940" t="str">
            <v>CIVIL</v>
          </cell>
          <cell r="E940">
            <v>4.2789901583226359E-4</v>
          </cell>
          <cell r="F940">
            <v>39700</v>
          </cell>
        </row>
        <row r="941">
          <cell r="A941" t="str">
            <v>NC-1516-125-1732-1001</v>
          </cell>
          <cell r="B941" t="str">
            <v>UNIT 125 CALCULATION NOTES FOR PIPE SLEEPER FOUNDATIONS</v>
          </cell>
          <cell r="C941">
            <v>125</v>
          </cell>
          <cell r="D941" t="str">
            <v>CIVIL</v>
          </cell>
          <cell r="E941">
            <v>4.2789901583226359E-4</v>
          </cell>
          <cell r="F941">
            <v>39681</v>
          </cell>
        </row>
        <row r="942">
          <cell r="A942" t="str">
            <v>NC-1516-125-1752-1001</v>
          </cell>
          <cell r="B942" t="str">
            <v>CALCULATION NOTES FOR FOUNDATION OF SEA WATER BOOSTER PUMPS 125-P-102</v>
          </cell>
          <cell r="C942">
            <v>125</v>
          </cell>
          <cell r="D942" t="str">
            <v>CIVIL</v>
          </cell>
          <cell r="E942">
            <v>4.2789901583226359E-4</v>
          </cell>
          <cell r="F942">
            <v>39619</v>
          </cell>
        </row>
        <row r="943">
          <cell r="A943" t="str">
            <v>NC-1516-125-1752-1011</v>
          </cell>
          <cell r="B943" t="str">
            <v>CALCULATION NOTES FOR FOUNDATION OF STORAGE TANK 125-T-101</v>
          </cell>
          <cell r="C943">
            <v>125</v>
          </cell>
          <cell r="D943" t="str">
            <v>CIVIL</v>
          </cell>
          <cell r="E943">
            <v>4.2789901583226359E-4</v>
          </cell>
          <cell r="F943">
            <v>39681</v>
          </cell>
        </row>
        <row r="944">
          <cell r="A944" t="str">
            <v>NC-1516-125-1812-1001</v>
          </cell>
          <cell r="B944" t="str">
            <v>UNIT 125 CALCULATION NOTES FOR PIPE RACK</v>
          </cell>
          <cell r="C944">
            <v>125</v>
          </cell>
          <cell r="D944" t="str">
            <v>CIVIL</v>
          </cell>
          <cell r="E944">
            <v>4.2789901583226359E-4</v>
          </cell>
          <cell r="F944">
            <v>39721</v>
          </cell>
        </row>
        <row r="945">
          <cell r="A945" t="str">
            <v>NC-1516-125-2040-1101</v>
          </cell>
          <cell r="B945" t="str">
            <v>UNIT 125 CALCULATION NOTES FOR FOUNDATION OF SEA WATER BOOSTER PUMPS SHELTER</v>
          </cell>
          <cell r="C945">
            <v>125</v>
          </cell>
          <cell r="D945" t="str">
            <v>CIVIL</v>
          </cell>
          <cell r="E945">
            <v>4.2789901583226359E-4</v>
          </cell>
          <cell r="F945">
            <v>39681</v>
          </cell>
        </row>
        <row r="946">
          <cell r="A946" t="str">
            <v>NC-1516-125-2040-1201</v>
          </cell>
          <cell r="B946" t="str">
            <v>UNIT 125 CALCULATION NOTES FOR STEEL STRUCTURE OF SEA WATER BOOSTER PUMPS SHELTER</v>
          </cell>
          <cell r="C946">
            <v>125</v>
          </cell>
          <cell r="D946" t="str">
            <v>CIVIL</v>
          </cell>
          <cell r="E946">
            <v>4.2789901583226359E-4</v>
          </cell>
          <cell r="F946">
            <v>39681</v>
          </cell>
        </row>
        <row r="947">
          <cell r="A947" t="str">
            <v>ELECTRICAL</v>
          </cell>
          <cell r="B947" t="e">
            <v>#VALUE!</v>
          </cell>
        </row>
        <row r="948">
          <cell r="A948" t="str">
            <v>DW-1516-125-1600-0015</v>
          </cell>
          <cell r="B948" t="str">
            <v>OPENING AND TRENCHES CIVIL GUIDE</v>
          </cell>
          <cell r="C948">
            <v>125</v>
          </cell>
          <cell r="D948" t="str">
            <v>ELECTRICAL</v>
          </cell>
          <cell r="E948">
            <v>4.2789901583226359E-4</v>
          </cell>
          <cell r="F948">
            <v>39742</v>
          </cell>
        </row>
        <row r="949">
          <cell r="A949" t="str">
            <v>DW-1516-125-1620-0001</v>
          </cell>
          <cell r="B949" t="str">
            <v>SECONDARY EARTHING LAYOUT</v>
          </cell>
          <cell r="C949">
            <v>125</v>
          </cell>
          <cell r="D949" t="str">
            <v>ELECTRICAL</v>
          </cell>
          <cell r="E949">
            <v>4.2789901583226359E-4</v>
          </cell>
          <cell r="F949">
            <v>39742</v>
          </cell>
        </row>
        <row r="950">
          <cell r="A950" t="str">
            <v>DW-1516-125-1620-0002</v>
          </cell>
          <cell r="B950" t="str">
            <v>MAIN CABLE ROUTE KEY PLAN</v>
          </cell>
          <cell r="C950">
            <v>125</v>
          </cell>
          <cell r="D950" t="str">
            <v>ELECTRICAL</v>
          </cell>
          <cell r="E950">
            <v>4.2789901583226359E-4</v>
          </cell>
          <cell r="F950">
            <v>39742</v>
          </cell>
        </row>
        <row r="951">
          <cell r="A951" t="str">
            <v>DW-1516-125-1620-0003</v>
          </cell>
          <cell r="B951" t="str">
            <v>MAIN CABLE ROUTE PLAN</v>
          </cell>
          <cell r="C951">
            <v>125</v>
          </cell>
          <cell r="D951" t="str">
            <v>ELECTRICAL</v>
          </cell>
          <cell r="E951">
            <v>4.2789901583226359E-4</v>
          </cell>
          <cell r="F951">
            <v>39742</v>
          </cell>
        </row>
        <row r="952">
          <cell r="A952" t="str">
            <v>DW-1516-125-1630-0001</v>
          </cell>
          <cell r="B952" t="str">
            <v>POWER KEY PLAN</v>
          </cell>
          <cell r="C952">
            <v>125</v>
          </cell>
          <cell r="D952" t="str">
            <v>ELECTRICAL</v>
          </cell>
          <cell r="E952">
            <v>4.2789901583226359E-4</v>
          </cell>
          <cell r="F952">
            <v>39742</v>
          </cell>
        </row>
        <row r="953">
          <cell r="A953" t="str">
            <v>DW-1516-125-1630-0002</v>
          </cell>
          <cell r="B953" t="str">
            <v>POWER PLAN</v>
          </cell>
          <cell r="C953">
            <v>125</v>
          </cell>
          <cell r="D953" t="str">
            <v>ELECTRICAL</v>
          </cell>
          <cell r="E953">
            <v>4.2789901583226359E-4</v>
          </cell>
          <cell r="F953">
            <v>39742</v>
          </cell>
        </row>
        <row r="954">
          <cell r="A954" t="str">
            <v>DW-1516-125-1636-0001</v>
          </cell>
          <cell r="B954" t="str">
            <v>ELECTRICAL INTERCONNECTION SCHEDULES</v>
          </cell>
          <cell r="C954">
            <v>125</v>
          </cell>
          <cell r="D954" t="str">
            <v>ELECTRICAL</v>
          </cell>
          <cell r="E954">
            <v>4.2789901583226359E-4</v>
          </cell>
          <cell r="F954">
            <v>39984</v>
          </cell>
        </row>
        <row r="955">
          <cell r="A955" t="str">
            <v>DW-1516-125-1636-0002</v>
          </cell>
          <cell r="B955" t="str">
            <v>CABLE LIST</v>
          </cell>
          <cell r="C955">
            <v>125</v>
          </cell>
          <cell r="D955" t="str">
            <v>ELECTRICAL</v>
          </cell>
          <cell r="E955">
            <v>4.2789901583226359E-4</v>
          </cell>
          <cell r="F955">
            <v>39984</v>
          </cell>
        </row>
        <row r="956">
          <cell r="A956" t="str">
            <v>DW-1516-125-1636-0003</v>
          </cell>
          <cell r="B956" t="str">
            <v>CABLE DRUM SCHEDULE</v>
          </cell>
          <cell r="C956">
            <v>125</v>
          </cell>
          <cell r="D956" t="str">
            <v>ELECTRICAL</v>
          </cell>
          <cell r="E956">
            <v>4.2789901583226359E-4</v>
          </cell>
          <cell r="F956">
            <v>39984</v>
          </cell>
        </row>
        <row r="957">
          <cell r="A957" t="str">
            <v>DW-1516-125-1636-0004</v>
          </cell>
          <cell r="B957" t="str">
            <v>CABLE CONNECTION SCHEDULE</v>
          </cell>
          <cell r="C957">
            <v>125</v>
          </cell>
          <cell r="D957" t="str">
            <v>ELECTRICAL</v>
          </cell>
          <cell r="E957">
            <v>4.2789901583226359E-4</v>
          </cell>
          <cell r="F957">
            <v>39984</v>
          </cell>
        </row>
        <row r="958">
          <cell r="A958" t="str">
            <v>DW-1516-125-1636-0005</v>
          </cell>
          <cell r="B958" t="str">
            <v>U/G DUCT BANK &amp; TRENCH SECTION SCHEDULE</v>
          </cell>
          <cell r="C958">
            <v>125</v>
          </cell>
          <cell r="D958" t="str">
            <v>ELECTRICAL</v>
          </cell>
          <cell r="E958">
            <v>4.2789901583226359E-4</v>
          </cell>
          <cell r="F958">
            <v>39742</v>
          </cell>
        </row>
        <row r="959">
          <cell r="A959" t="str">
            <v>DW-1516-125-1636-0006</v>
          </cell>
          <cell r="B959" t="str">
            <v>EIS SIGNAL SCHEDULE</v>
          </cell>
          <cell r="C959">
            <v>125</v>
          </cell>
          <cell r="D959" t="str">
            <v>ELECTRICAL</v>
          </cell>
          <cell r="E959">
            <v>4.2789901583226359E-4</v>
          </cell>
          <cell r="F959">
            <v>39984</v>
          </cell>
        </row>
        <row r="960">
          <cell r="A960" t="str">
            <v>DW-1516-125-1636-0007</v>
          </cell>
          <cell r="B960" t="str">
            <v>LOAD SHEDDING SCHEDULE</v>
          </cell>
          <cell r="C960">
            <v>125</v>
          </cell>
          <cell r="D960" t="str">
            <v>ELECTRICAL</v>
          </cell>
          <cell r="E960">
            <v>4.2789901583226359E-4</v>
          </cell>
          <cell r="F960">
            <v>39984</v>
          </cell>
        </row>
        <row r="961">
          <cell r="A961" t="str">
            <v>DW-1516-125-1636-0008</v>
          </cell>
          <cell r="B961" t="str">
            <v>TYPICAL MOTOR STARTER CONTROL ( 6KV AND 400V)</v>
          </cell>
          <cell r="C961">
            <v>125</v>
          </cell>
          <cell r="D961" t="str">
            <v>ELECTRICAL</v>
          </cell>
          <cell r="E961">
            <v>4.2789901583226359E-4</v>
          </cell>
          <cell r="F961">
            <v>39984</v>
          </cell>
        </row>
        <row r="962">
          <cell r="A962" t="str">
            <v>DW-1516-125-1636-0009</v>
          </cell>
          <cell r="B962" t="str">
            <v>TYPICAL PROTECTION SCHEMES( 6KV AND 400V)</v>
          </cell>
          <cell r="C962">
            <v>125</v>
          </cell>
          <cell r="D962" t="str">
            <v>ELECTRICAL</v>
          </cell>
          <cell r="E962">
            <v>4.2789901583226359E-4</v>
          </cell>
          <cell r="F962">
            <v>39984</v>
          </cell>
        </row>
        <row r="963">
          <cell r="A963" t="str">
            <v>DW-1516-125-1639-0010</v>
          </cell>
          <cell r="B963" t="str">
            <v>CABLE TRAY/LADDER  LAYOUT</v>
          </cell>
          <cell r="C963">
            <v>125</v>
          </cell>
          <cell r="D963" t="str">
            <v>ELECTRICAL</v>
          </cell>
          <cell r="E963">
            <v>4.2789901583226359E-4</v>
          </cell>
          <cell r="F963">
            <v>39984</v>
          </cell>
        </row>
        <row r="964">
          <cell r="A964" t="str">
            <v>DW-1516-125-1640-0001</v>
          </cell>
          <cell r="B964" t="str">
            <v>OUTDOOR ON SKID LIGHTING LAYOUT</v>
          </cell>
          <cell r="C964">
            <v>125</v>
          </cell>
          <cell r="D964" t="str">
            <v>ELECTRICAL</v>
          </cell>
          <cell r="E964">
            <v>4.2789901583226359E-4</v>
          </cell>
          <cell r="F964">
            <v>39742</v>
          </cell>
        </row>
        <row r="965">
          <cell r="A965" t="str">
            <v>DW-1516-125-1662-0001</v>
          </cell>
          <cell r="B965" t="str">
            <v>OUTDOOR ON SKID SMALL POWER AND SOCKET'S LAYOUT</v>
          </cell>
          <cell r="C965">
            <v>125</v>
          </cell>
          <cell r="D965" t="str">
            <v>ELECTRICAL</v>
          </cell>
          <cell r="E965">
            <v>4.2789901583226359E-4</v>
          </cell>
          <cell r="F965">
            <v>39742</v>
          </cell>
        </row>
        <row r="966">
          <cell r="A966" t="str">
            <v>EL-1516-125-P332-0002</v>
          </cell>
          <cell r="B966" t="str">
            <v>SPARE PART LIST AND SPIR FORMS</v>
          </cell>
          <cell r="C966">
            <v>125</v>
          </cell>
          <cell r="D966" t="str">
            <v>ELECTRICAL</v>
          </cell>
          <cell r="E966">
            <v>4.2789901583226359E-4</v>
          </cell>
          <cell r="F966">
            <v>40077</v>
          </cell>
        </row>
        <row r="967">
          <cell r="A967" t="str">
            <v>INSP-1516-125-P312-0001</v>
          </cell>
          <cell r="B967" t="str">
            <v>TEST'S ,INSPECTION'S AND QC CERTIFICATES AND REPORTS</v>
          </cell>
          <cell r="C967">
            <v>125</v>
          </cell>
          <cell r="D967" t="str">
            <v>ELECTRICAL</v>
          </cell>
          <cell r="E967">
            <v>4.2789901583226359E-4</v>
          </cell>
          <cell r="F967">
            <v>39832</v>
          </cell>
        </row>
        <row r="968">
          <cell r="A968" t="str">
            <v>MTO-1516-125-1630-0003</v>
          </cell>
          <cell r="B968" t="str">
            <v>MATERIAL TAKE-OFF FOR POWER &amp; CONTROL CABLE</v>
          </cell>
          <cell r="C968">
            <v>125</v>
          </cell>
          <cell r="D968" t="str">
            <v>ELECTRICAL</v>
          </cell>
          <cell r="E968">
            <v>4.2789901583226359E-4</v>
          </cell>
          <cell r="F968">
            <v>39984</v>
          </cell>
        </row>
        <row r="969">
          <cell r="A969" t="str">
            <v>MTO-1516-125-1630-0004</v>
          </cell>
          <cell r="B969" t="str">
            <v>MATERIAL TAKE-OFF FOR LOCAL CONTROL STATION</v>
          </cell>
          <cell r="C969">
            <v>125</v>
          </cell>
          <cell r="D969" t="str">
            <v>ELECTRICAL</v>
          </cell>
          <cell r="E969">
            <v>4.2789901583226359E-4</v>
          </cell>
          <cell r="F969">
            <v>39984</v>
          </cell>
        </row>
        <row r="970">
          <cell r="A970" t="str">
            <v>MTO-1516-125-1630-0005</v>
          </cell>
          <cell r="B970" t="str">
            <v>MATERIAL TAKE-OFF FOR CABLE LADDER/TRAYS</v>
          </cell>
          <cell r="C970">
            <v>125</v>
          </cell>
          <cell r="D970" t="str">
            <v>ELECTRICAL</v>
          </cell>
          <cell r="E970">
            <v>4.2789901583226359E-4</v>
          </cell>
          <cell r="F970">
            <v>39984</v>
          </cell>
        </row>
        <row r="971">
          <cell r="A971" t="str">
            <v>MTO-1516-125-1630-0006</v>
          </cell>
          <cell r="B971" t="str">
            <v>MATERIAL TAKE-OFF FOR TERMINATION KIT</v>
          </cell>
          <cell r="C971">
            <v>125</v>
          </cell>
          <cell r="D971" t="str">
            <v>ELECTRICAL</v>
          </cell>
          <cell r="E971">
            <v>4.2789901583226359E-4</v>
          </cell>
          <cell r="F971">
            <v>39984</v>
          </cell>
        </row>
        <row r="972">
          <cell r="A972" t="str">
            <v>MTO-1516-125-1630-0007</v>
          </cell>
          <cell r="B972" t="str">
            <v>MATERIAL TAKE-OFF FOR CABLE GLAND</v>
          </cell>
          <cell r="C972">
            <v>125</v>
          </cell>
          <cell r="D972" t="str">
            <v>ELECTRICAL</v>
          </cell>
          <cell r="E972">
            <v>4.2789901583226359E-4</v>
          </cell>
          <cell r="F972">
            <v>39984</v>
          </cell>
        </row>
        <row r="973">
          <cell r="A973" t="str">
            <v>MTO-1516-125-1630-0008</v>
          </cell>
          <cell r="B973" t="str">
            <v>MATERIAL TAKE-OFF FOR CONDUIT &amp; FITTINGS</v>
          </cell>
          <cell r="C973">
            <v>125</v>
          </cell>
          <cell r="D973" t="str">
            <v>ELECTRICAL</v>
          </cell>
          <cell r="E973">
            <v>4.2789901583226359E-4</v>
          </cell>
          <cell r="F973">
            <v>39984</v>
          </cell>
        </row>
        <row r="974">
          <cell r="A974" t="str">
            <v>MTO-1516-125-1630-0009</v>
          </cell>
          <cell r="B974" t="str">
            <v>MATERIAL TAKE-OFF FOR ELECTRICAL BULKS</v>
          </cell>
          <cell r="C974">
            <v>125</v>
          </cell>
          <cell r="D974" t="str">
            <v>ELECTRICAL</v>
          </cell>
          <cell r="E974">
            <v>4.2789901583226359E-4</v>
          </cell>
          <cell r="F974">
            <v>39984</v>
          </cell>
        </row>
        <row r="975">
          <cell r="A975" t="str">
            <v>MTO-1516-125-1630-0010</v>
          </cell>
          <cell r="B975" t="str">
            <v>MATERIAL TAKE-OFF FOR EARTHING  PROTECTION SYSTEM</v>
          </cell>
          <cell r="C975">
            <v>125</v>
          </cell>
          <cell r="D975" t="str">
            <v>ELECTRICAL</v>
          </cell>
          <cell r="E975">
            <v>4.2789901583226359E-4</v>
          </cell>
          <cell r="F975">
            <v>39984</v>
          </cell>
        </row>
        <row r="976">
          <cell r="A976" t="str">
            <v>SP-1516-125-P332-0001</v>
          </cell>
          <cell r="B976" t="str">
            <v>VENDOR DRAWINGS AND DOCUMENTS</v>
          </cell>
          <cell r="C976">
            <v>125</v>
          </cell>
          <cell r="D976" t="str">
            <v>ELECTRICAL</v>
          </cell>
          <cell r="E976">
            <v>4.2789901583226359E-4</v>
          </cell>
          <cell r="F976">
            <v>39680</v>
          </cell>
        </row>
        <row r="977">
          <cell r="A977" t="str">
            <v>INSTRUMENT</v>
          </cell>
          <cell r="B977" t="e">
            <v>#VALUE!</v>
          </cell>
        </row>
        <row r="978">
          <cell r="A978" t="str">
            <v>DW-1516-125-0020-0002</v>
          </cell>
          <cell r="B978" t="str">
            <v>PROTECTION/CONTROL  LOGIC DIAGRAM (UNIT 125)</v>
          </cell>
          <cell r="C978">
            <v>125</v>
          </cell>
          <cell r="D978" t="str">
            <v>INSTRUMENT</v>
          </cell>
          <cell r="E978">
            <v>4.2789901583226359E-4</v>
          </cell>
          <cell r="F978">
            <v>39629</v>
          </cell>
        </row>
        <row r="979">
          <cell r="A979" t="str">
            <v>DW-1516-125-0020-3001</v>
          </cell>
          <cell r="B979" t="str">
            <v>SHUOT DOWN BLACK DIAGRAM FOR UNIT 125</v>
          </cell>
          <cell r="C979">
            <v>125</v>
          </cell>
          <cell r="D979" t="str">
            <v>INSTRUMENT</v>
          </cell>
          <cell r="E979">
            <v>4.2789901583226359E-4</v>
          </cell>
          <cell r="F979">
            <v>39634</v>
          </cell>
        </row>
        <row r="980">
          <cell r="A980" t="str">
            <v>DW-1516-125-1502-0001</v>
          </cell>
          <cell r="B980" t="str">
            <v>UNIT KEY PLAN FOR INSTRUMENT AND JB LAYOUTS (UNIT 125)</v>
          </cell>
          <cell r="C980">
            <v>125</v>
          </cell>
          <cell r="D980" t="str">
            <v>INSTRUMENT</v>
          </cell>
          <cell r="E980">
            <v>4.2789901583226359E-4</v>
          </cell>
          <cell r="F980">
            <v>39686</v>
          </cell>
        </row>
        <row r="981">
          <cell r="A981" t="str">
            <v>DW-1516-125-1511-0001</v>
          </cell>
          <cell r="B981" t="str">
            <v>COMPLEX LOOP DIAGRAM WITH NARRATIVES (UNIT 125)</v>
          </cell>
          <cell r="C981">
            <v>125</v>
          </cell>
          <cell r="D981" t="str">
            <v>INSTRUMENT</v>
          </cell>
          <cell r="E981">
            <v>4.2789901583226359E-4</v>
          </cell>
          <cell r="F981">
            <v>39629</v>
          </cell>
        </row>
        <row r="982">
          <cell r="A982" t="str">
            <v>DW-1516-125-1511-0002</v>
          </cell>
          <cell r="B982" t="str">
            <v>ALARM / TRIP LIST (UNIT 125)</v>
          </cell>
          <cell r="C982">
            <v>125</v>
          </cell>
          <cell r="D982" t="str">
            <v>INSTRUMENT</v>
          </cell>
          <cell r="E982">
            <v>4.2789901583226359E-4</v>
          </cell>
          <cell r="F982">
            <v>39701</v>
          </cell>
        </row>
        <row r="983">
          <cell r="A983" t="str">
            <v>DW-1516-125-1525-0001</v>
          </cell>
          <cell r="B983" t="str">
            <v>CAUSE AND EFFECT MATRIXS  FOR FGS (UNIT 125)</v>
          </cell>
          <cell r="C983">
            <v>125</v>
          </cell>
          <cell r="D983" t="str">
            <v>INSTRUMENT</v>
          </cell>
          <cell r="E983">
            <v>4.2789901583226359E-4</v>
          </cell>
          <cell r="F983">
            <v>39807</v>
          </cell>
        </row>
        <row r="984">
          <cell r="A984" t="str">
            <v>DW-1516-125-1525-0002</v>
          </cell>
          <cell r="B984" t="str">
            <v>CAUSE AND EFFECT MATRICES (UNIT 125)</v>
          </cell>
          <cell r="C984">
            <v>125</v>
          </cell>
          <cell r="D984" t="str">
            <v>INSTRUMENT</v>
          </cell>
          <cell r="E984">
            <v>4.2789901583226359E-4</v>
          </cell>
          <cell r="F984">
            <v>39629</v>
          </cell>
        </row>
        <row r="985">
          <cell r="A985" t="str">
            <v>DW-1516-125-1538-0001</v>
          </cell>
          <cell r="B985" t="str">
            <v>INSTRUMENT HOOK-UP DRAWING (UNIT 125)</v>
          </cell>
          <cell r="C985">
            <v>125</v>
          </cell>
          <cell r="D985" t="str">
            <v>INSTRUMENT</v>
          </cell>
          <cell r="E985">
            <v>4.2789901583226359E-4</v>
          </cell>
          <cell r="F985">
            <v>39713</v>
          </cell>
        </row>
        <row r="986">
          <cell r="A986" t="str">
            <v>DW-1516-125-1572-0001</v>
          </cell>
          <cell r="B986" t="str">
            <v>I&amp;C MAIN CABLE ROUTING (UNIT125)</v>
          </cell>
          <cell r="C986">
            <v>125</v>
          </cell>
          <cell r="D986" t="str">
            <v>INSTRUMENT</v>
          </cell>
          <cell r="E986">
            <v>4.2789901583226359E-4</v>
          </cell>
          <cell r="F986">
            <v>39733</v>
          </cell>
        </row>
        <row r="987">
          <cell r="A987" t="str">
            <v>DW-1516-125-1575-0001</v>
          </cell>
          <cell r="B987" t="str">
            <v>INSTRUMENT CONNECTION DRAWING (UNIT 125)</v>
          </cell>
          <cell r="C987">
            <v>125</v>
          </cell>
          <cell r="D987" t="str">
            <v>INSTRUMENT</v>
          </cell>
          <cell r="E987">
            <v>4.2789901583226359E-4</v>
          </cell>
          <cell r="F987">
            <v>39722</v>
          </cell>
        </row>
        <row r="988">
          <cell r="A988" t="str">
            <v>DW-1516-125-1575-0002</v>
          </cell>
          <cell r="B988" t="str">
            <v>WIRING CONNECTION DRAWING FOR F&amp;G (UNIT 125)</v>
          </cell>
          <cell r="C988">
            <v>125</v>
          </cell>
          <cell r="D988" t="str">
            <v>INSTRUMENT</v>
          </cell>
          <cell r="E988">
            <v>4.2789901583226359E-4</v>
          </cell>
          <cell r="F988">
            <v>39933</v>
          </cell>
        </row>
        <row r="989">
          <cell r="A989" t="str">
            <v>DW-1516-125-1575-1001</v>
          </cell>
          <cell r="B989" t="str">
            <v>INSTRUMENT WIRING CONNECTION DIAGRAM (UNIT 125)</v>
          </cell>
          <cell r="C989">
            <v>125</v>
          </cell>
          <cell r="D989" t="str">
            <v>INSTRUMENT</v>
          </cell>
          <cell r="E989">
            <v>4.2789901583226359E-4</v>
          </cell>
          <cell r="F989">
            <v>39572</v>
          </cell>
        </row>
        <row r="990">
          <cell r="A990" t="str">
            <v>DW-1516-125-1578-1001</v>
          </cell>
          <cell r="B990" t="str">
            <v>INSTRUMENT AIR PIPING LAYOUT FOR UNIT 125</v>
          </cell>
          <cell r="C990">
            <v>125</v>
          </cell>
          <cell r="D990" t="str">
            <v>INSTRUMENT</v>
          </cell>
          <cell r="E990">
            <v>4.2789901583226359E-4</v>
          </cell>
          <cell r="F990">
            <v>39732</v>
          </cell>
        </row>
        <row r="991">
          <cell r="A991" t="str">
            <v>DW-1516-125-1579-1001</v>
          </cell>
          <cell r="B991" t="str">
            <v>INSTRUMENT JUNCTION BOX WIRING LAYOUT (UNIT 125)</v>
          </cell>
          <cell r="C991">
            <v>125</v>
          </cell>
          <cell r="D991" t="str">
            <v>INSTRUMENT</v>
          </cell>
          <cell r="E991">
            <v>4.2789901583226359E-4</v>
          </cell>
          <cell r="F991">
            <v>39777</v>
          </cell>
        </row>
        <row r="992">
          <cell r="A992" t="str">
            <v>DW-1516-125-1588-0010</v>
          </cell>
          <cell r="B992" t="str">
            <v>INSTRUMENT TESTING PROCEDURE (UNIT 125)</v>
          </cell>
          <cell r="C992">
            <v>125</v>
          </cell>
          <cell r="D992" t="str">
            <v>INSTRUMENT</v>
          </cell>
          <cell r="E992">
            <v>4.2789901583226359E-4</v>
          </cell>
          <cell r="F992">
            <v>39933</v>
          </cell>
        </row>
        <row r="993">
          <cell r="A993" t="str">
            <v>DW-1516-125-1900-0001</v>
          </cell>
          <cell r="B993" t="str">
            <v>F&amp;G DETECTION &amp; ALARM  LAYOUT FOR UNIT 125</v>
          </cell>
          <cell r="C993">
            <v>125</v>
          </cell>
          <cell r="D993" t="str">
            <v>INSTRUMENT</v>
          </cell>
          <cell r="E993">
            <v>4.2789901583226359E-4</v>
          </cell>
          <cell r="F993">
            <v>39772</v>
          </cell>
        </row>
        <row r="994">
          <cell r="A994" t="str">
            <v>EL-1516-125-1501-0001</v>
          </cell>
          <cell r="B994" t="str">
            <v>INSTRUMENT LIST (UNIT 125)</v>
          </cell>
          <cell r="C994">
            <v>125</v>
          </cell>
          <cell r="D994" t="str">
            <v>INSTRUMENT</v>
          </cell>
          <cell r="E994">
            <v>4.2789901583226359E-4</v>
          </cell>
          <cell r="F994">
            <v>39591</v>
          </cell>
        </row>
        <row r="995">
          <cell r="A995" t="str">
            <v>EL-1516-125-1502-0001</v>
          </cell>
          <cell r="B995" t="str">
            <v>I/O LIST FOR DCS (UNIT 125)</v>
          </cell>
          <cell r="C995">
            <v>125</v>
          </cell>
          <cell r="D995" t="str">
            <v>INSTRUMENT</v>
          </cell>
          <cell r="E995">
            <v>4.2789901583226359E-4</v>
          </cell>
          <cell r="F995">
            <v>39655</v>
          </cell>
        </row>
        <row r="996">
          <cell r="A996" t="str">
            <v>EL-1516-125-1503-0001</v>
          </cell>
          <cell r="B996" t="str">
            <v>I/O LIST FOR ESD (UNIT 125)</v>
          </cell>
          <cell r="C996">
            <v>125</v>
          </cell>
          <cell r="D996" t="str">
            <v>INSTRUMENT</v>
          </cell>
          <cell r="E996">
            <v>4.2789901583226359E-4</v>
          </cell>
          <cell r="F996">
            <v>39655</v>
          </cell>
        </row>
        <row r="997">
          <cell r="A997" t="str">
            <v>EL-1516-125-1503-0002</v>
          </cell>
          <cell r="B997" t="str">
            <v>I/O LIST FOR PDCS (UNIT 125)</v>
          </cell>
          <cell r="C997">
            <v>125</v>
          </cell>
          <cell r="D997" t="str">
            <v>INSTRUMENT</v>
          </cell>
          <cell r="E997">
            <v>4.2789901583226359E-4</v>
          </cell>
          <cell r="F997">
            <v>39680</v>
          </cell>
        </row>
        <row r="998">
          <cell r="A998" t="str">
            <v>EL-1516-125-1504-0001</v>
          </cell>
          <cell r="B998" t="str">
            <v>I/O LIST FOR FGS (UNIT 125)</v>
          </cell>
          <cell r="C998">
            <v>125</v>
          </cell>
          <cell r="D998" t="str">
            <v>INSTRUMENT</v>
          </cell>
          <cell r="E998">
            <v>4.2789901583226359E-4</v>
          </cell>
          <cell r="F998">
            <v>39842</v>
          </cell>
        </row>
        <row r="999">
          <cell r="A999" t="str">
            <v>EL-1516-125-1574-0001</v>
          </cell>
          <cell r="B999" t="str">
            <v>I&amp;C CABLE SCHEDULE (UNIT 125)</v>
          </cell>
          <cell r="C999">
            <v>125</v>
          </cell>
          <cell r="D999" t="str">
            <v>INSTRUMENT</v>
          </cell>
          <cell r="E999">
            <v>4.2789901583226359E-4</v>
          </cell>
          <cell r="F999">
            <v>39743</v>
          </cell>
        </row>
        <row r="1000">
          <cell r="A1000" t="str">
            <v>MTO-1516-125-1595-0001</v>
          </cell>
          <cell r="B1000" t="str">
            <v>MATERIAL TAKE OFF FOR INSTRUMENTS (UNIT 125)</v>
          </cell>
          <cell r="C1000">
            <v>125</v>
          </cell>
          <cell r="D1000" t="str">
            <v>INSTRUMENT</v>
          </cell>
          <cell r="E1000">
            <v>4.2789901583226359E-4</v>
          </cell>
          <cell r="F1000">
            <v>39713</v>
          </cell>
        </row>
        <row r="1001">
          <cell r="A1001" t="str">
            <v>RP-1516-125-1350-0001</v>
          </cell>
          <cell r="B1001" t="str">
            <v>INSRUMENT CALCULATON NOTES FOR UNIT 125</v>
          </cell>
          <cell r="C1001">
            <v>125</v>
          </cell>
          <cell r="D1001" t="str">
            <v>INSTRUMENT</v>
          </cell>
          <cell r="E1001">
            <v>4.2789901583226359E-4</v>
          </cell>
          <cell r="F1001">
            <v>39572</v>
          </cell>
        </row>
        <row r="1002">
          <cell r="A1002" t="str">
            <v>SP-1516-125-1541-0001</v>
          </cell>
          <cell r="B1002" t="str">
            <v>INSTRUMENT DATASHEET FOR CONTROL VALVES (UNIT 125)</v>
          </cell>
          <cell r="C1002">
            <v>125</v>
          </cell>
          <cell r="D1002" t="str">
            <v>INSTRUMENT</v>
          </cell>
          <cell r="E1002">
            <v>4.2789901583226359E-4</v>
          </cell>
          <cell r="F1002">
            <v>39591</v>
          </cell>
        </row>
        <row r="1003">
          <cell r="A1003" t="str">
            <v>SP-1516-125-1541-0002</v>
          </cell>
          <cell r="B1003" t="str">
            <v>INSTRUMENT DATASHEET FOR CONTROL VALVES - BUTTERFLY TYPE (UNIT 125)</v>
          </cell>
          <cell r="C1003">
            <v>125</v>
          </cell>
          <cell r="D1003" t="str">
            <v>INSTRUMENT</v>
          </cell>
          <cell r="E1003">
            <v>4.2789901583226359E-4</v>
          </cell>
          <cell r="F1003">
            <v>39591</v>
          </cell>
        </row>
        <row r="1004">
          <cell r="A1004" t="str">
            <v>SP-1516-125-1541-0003</v>
          </cell>
          <cell r="B1004" t="str">
            <v>INSTRUMENT DATASHEET FOR AUTO RECIRCULATING VALVES (UNIT 125)</v>
          </cell>
          <cell r="C1004">
            <v>125</v>
          </cell>
          <cell r="D1004" t="str">
            <v>INSTRUMENT</v>
          </cell>
          <cell r="E1004">
            <v>4.2789901583226359E-4</v>
          </cell>
          <cell r="F1004">
            <v>39591</v>
          </cell>
        </row>
        <row r="1005">
          <cell r="A1005" t="str">
            <v>SP-1516-125-1543-0001</v>
          </cell>
          <cell r="B1005" t="str">
            <v>INSTRUMENT DATASHEET FOR MOTOR OPERATED VALVES (UNIT 125)</v>
          </cell>
          <cell r="C1005">
            <v>125</v>
          </cell>
          <cell r="D1005" t="str">
            <v>INSTRUMENT</v>
          </cell>
          <cell r="E1005">
            <v>4.2789901583226359E-4</v>
          </cell>
          <cell r="F1005">
            <v>39591</v>
          </cell>
        </row>
        <row r="1006">
          <cell r="A1006" t="str">
            <v>SP-1516-125-1543-0002</v>
          </cell>
          <cell r="B1006" t="str">
            <v>INSTRUMENT DATASHEET FOR ON / OFF VALVES GATE TYPE (UNIT 125)</v>
          </cell>
          <cell r="C1006">
            <v>125</v>
          </cell>
          <cell r="D1006" t="str">
            <v>INSTRUMENT</v>
          </cell>
          <cell r="E1006">
            <v>4.2789901583226359E-4</v>
          </cell>
          <cell r="F1006">
            <v>39591</v>
          </cell>
        </row>
        <row r="1007">
          <cell r="A1007" t="str">
            <v>SP-1516-125-1543-0003</v>
          </cell>
          <cell r="B1007" t="str">
            <v>INSTRUMENT DATASHEET GAUGE HATCH (UNIT 125)</v>
          </cell>
          <cell r="C1007">
            <v>125</v>
          </cell>
          <cell r="D1007" t="str">
            <v>INSTRUMENT</v>
          </cell>
          <cell r="E1007">
            <v>4.2789901583226359E-4</v>
          </cell>
          <cell r="F1007">
            <v>39609</v>
          </cell>
        </row>
        <row r="1008">
          <cell r="A1008" t="str">
            <v>SP-1516-125-1591-0001</v>
          </cell>
          <cell r="B1008" t="str">
            <v>INSTRUMENT DATASHEET FOR ORRIFICE PLATES AND FLANGES (UNIT 125)</v>
          </cell>
          <cell r="C1008">
            <v>125</v>
          </cell>
          <cell r="D1008" t="str">
            <v>INSTRUMENT</v>
          </cell>
          <cell r="E1008">
            <v>4.2789901583226359E-4</v>
          </cell>
          <cell r="F1008">
            <v>39609</v>
          </cell>
        </row>
        <row r="1009">
          <cell r="A1009" t="str">
            <v>SP-1516-125-1591-0002</v>
          </cell>
          <cell r="B1009" t="str">
            <v>INSTRUMENT DATASHEET FOR ULTRASONIC FLOWMETER (UNIT 125)</v>
          </cell>
          <cell r="C1009">
            <v>125</v>
          </cell>
          <cell r="D1009" t="str">
            <v>INSTRUMENT</v>
          </cell>
          <cell r="E1009">
            <v>4.2789901583226359E-4</v>
          </cell>
          <cell r="F1009">
            <v>39609</v>
          </cell>
        </row>
        <row r="1010">
          <cell r="A1010" t="str">
            <v>SP-1516-125-1591-0003</v>
          </cell>
          <cell r="B1010" t="str">
            <v>INSTRUMENT DATASHEET FOR VARIABLE AREA METER (UNIT 125)</v>
          </cell>
          <cell r="C1010">
            <v>125</v>
          </cell>
          <cell r="D1010" t="str">
            <v>INSTRUMENT</v>
          </cell>
          <cell r="E1010">
            <v>4.2789901583226359E-4</v>
          </cell>
          <cell r="F1010">
            <v>39609</v>
          </cell>
        </row>
        <row r="1011">
          <cell r="A1011" t="str">
            <v>SP-1516-125-1592-0001</v>
          </cell>
          <cell r="B1011" t="str">
            <v>INSTRUMENT DATASHEET FOR PRESSURE TRANSMITTER (UNIT 125)</v>
          </cell>
          <cell r="C1011">
            <v>125</v>
          </cell>
          <cell r="D1011" t="str">
            <v>INSTRUMENT</v>
          </cell>
          <cell r="E1011">
            <v>4.2789901583226359E-4</v>
          </cell>
          <cell r="F1011">
            <v>39604</v>
          </cell>
        </row>
        <row r="1012">
          <cell r="A1012" t="str">
            <v>SP-1516-125-1592-0002</v>
          </cell>
          <cell r="B1012" t="str">
            <v>INSTRUMENT DATASHEET FOR PRESSURE TRANSMITTERS UNIT 125)</v>
          </cell>
          <cell r="C1012">
            <v>125</v>
          </cell>
          <cell r="D1012" t="str">
            <v>INSTRUMENT</v>
          </cell>
          <cell r="E1012">
            <v>4.2789901583226359E-4</v>
          </cell>
          <cell r="F1012" t="e">
            <v>#VALUE!</v>
          </cell>
        </row>
        <row r="1013">
          <cell r="A1013" t="str">
            <v>SP-1516-125-1592-0003</v>
          </cell>
          <cell r="B1013" t="str">
            <v>INSTRUMENT DATASHEET FOR DIFFERENTIAL PRESSURE TRANSMITTERS (UNIT 125)</v>
          </cell>
          <cell r="C1013">
            <v>125</v>
          </cell>
          <cell r="D1013" t="str">
            <v>INSTRUMENT</v>
          </cell>
          <cell r="E1013">
            <v>4.2789901583226359E-4</v>
          </cell>
          <cell r="F1013">
            <v>39604</v>
          </cell>
        </row>
        <row r="1014">
          <cell r="A1014" t="str">
            <v>SP-1516-125-1592-0004</v>
          </cell>
          <cell r="B1014" t="str">
            <v>INSTRUMENT DATASHEET FOR TEMPRATURE ELEMENT WITH TRANSMITTERS (UNIT 125)</v>
          </cell>
          <cell r="C1014">
            <v>125</v>
          </cell>
          <cell r="D1014" t="str">
            <v>INSTRUMENT</v>
          </cell>
          <cell r="E1014">
            <v>4.2789901583226359E-4</v>
          </cell>
          <cell r="F1014">
            <v>39604</v>
          </cell>
        </row>
        <row r="1015">
          <cell r="A1015" t="str">
            <v>SP-1516-125-1592-0005</v>
          </cell>
          <cell r="B1015" t="str">
            <v>INSTRUMENT DATASHEET FOR PRESSURE GAUGES (UNIT 125)</v>
          </cell>
          <cell r="C1015">
            <v>125</v>
          </cell>
          <cell r="D1015" t="str">
            <v>INSTRUMENT</v>
          </cell>
          <cell r="E1015">
            <v>4.2789901583226359E-4</v>
          </cell>
          <cell r="F1015">
            <v>39604</v>
          </cell>
        </row>
        <row r="1016">
          <cell r="A1016" t="str">
            <v>SP-1516-125-1592-0006</v>
          </cell>
          <cell r="B1016" t="str">
            <v>INSTRUMENT DATASHEET FOR TEMPRATURE GAUGES (UNIT 125)</v>
          </cell>
          <cell r="C1016">
            <v>125</v>
          </cell>
          <cell r="D1016" t="str">
            <v>INSTRUMENT</v>
          </cell>
          <cell r="E1016">
            <v>4.2789901583226359E-4</v>
          </cell>
          <cell r="F1016">
            <v>39604</v>
          </cell>
        </row>
        <row r="1017">
          <cell r="A1017" t="str">
            <v>SP-1516-125-1592-0007</v>
          </cell>
          <cell r="B1017" t="str">
            <v>INSTRUMENT DATASHEET TANK GAUGES (UNIT 125)</v>
          </cell>
          <cell r="C1017">
            <v>125</v>
          </cell>
          <cell r="D1017" t="str">
            <v>INSTRUMENT</v>
          </cell>
          <cell r="E1017">
            <v>4.2789901583226359E-4</v>
          </cell>
          <cell r="F1017">
            <v>39604</v>
          </cell>
        </row>
        <row r="1018">
          <cell r="A1018" t="str">
            <v>SP-1526-125-1585-0001</v>
          </cell>
          <cell r="B1018" t="str">
            <v>INSTRUMENT DATASHEET FOR ANALYZERS (UNIT 125)</v>
          </cell>
          <cell r="C1018">
            <v>125</v>
          </cell>
          <cell r="D1018" t="str">
            <v>INSTRUMENT</v>
          </cell>
          <cell r="E1018">
            <v>4.2789901583226359E-4</v>
          </cell>
          <cell r="F1018">
            <v>39604</v>
          </cell>
        </row>
        <row r="1019">
          <cell r="A1019" t="str">
            <v>MECHANICAL</v>
          </cell>
          <cell r="B1019" t="e">
            <v>#VALUE!</v>
          </cell>
        </row>
        <row r="1020">
          <cell r="A1020" t="str">
            <v>DI-1516-125-0910-0001</v>
          </cell>
          <cell r="B1020" t="str">
            <v xml:space="preserve"> SEA WATER BOOSTER PUMPS (125-P-102 A/B/C)</v>
          </cell>
          <cell r="C1020">
            <v>125</v>
          </cell>
          <cell r="D1020" t="str">
            <v>MECHANICAL</v>
          </cell>
          <cell r="E1020">
            <v>4.2789901583226359E-4</v>
          </cell>
          <cell r="F1020">
            <v>39588</v>
          </cell>
        </row>
        <row r="1021">
          <cell r="A1021" t="str">
            <v>DW-1516-125-2500-0001</v>
          </cell>
          <cell r="B1021" t="str">
            <v>MECHANICAL DRAWING FOR SEA WATER STORAGE TANK (125-T-101)</v>
          </cell>
          <cell r="C1021">
            <v>125</v>
          </cell>
          <cell r="D1021" t="str">
            <v>MECHANICAL</v>
          </cell>
          <cell r="E1021">
            <v>4.2789901583226359E-4</v>
          </cell>
          <cell r="F1021">
            <v>39685</v>
          </cell>
        </row>
        <row r="1022">
          <cell r="A1022" t="str">
            <v>SP-1516-125-0910-0001</v>
          </cell>
          <cell r="B1022" t="str">
            <v>DATA SHEET , SEA WATER BOOSTER PUMPS (125-P-102 A/B/C)</v>
          </cell>
          <cell r="C1022">
            <v>125</v>
          </cell>
          <cell r="D1022" t="str">
            <v>MECHANICAL</v>
          </cell>
          <cell r="E1022">
            <v>4.2789901583226359E-4</v>
          </cell>
          <cell r="F1022">
            <v>39588</v>
          </cell>
        </row>
        <row r="1023">
          <cell r="A1023" t="str">
            <v>SP-1516-125-2123-0001</v>
          </cell>
          <cell r="B1023" t="str">
            <v>MECHANICAL DATA SHEET OF MANUAL CHAIN BLOCK 125-X-101-201</v>
          </cell>
          <cell r="C1023">
            <v>125</v>
          </cell>
          <cell r="D1023" t="str">
            <v>MECHANICAL</v>
          </cell>
          <cell r="E1023">
            <v>4.2789901583226359E-4</v>
          </cell>
          <cell r="F1023">
            <v>39588</v>
          </cell>
        </row>
        <row r="1024">
          <cell r="A1024" t="str">
            <v>PIPING</v>
          </cell>
          <cell r="B1024" t="e">
            <v>#VALUE!</v>
          </cell>
        </row>
        <row r="1025">
          <cell r="A1025" t="str">
            <v>DW-1516-125-1310-0001</v>
          </cell>
          <cell r="B1025" t="str">
            <v>UNIT 125 PIPING DWG INDEX FOR SEA WATER BOOSTER SYSTEM</v>
          </cell>
          <cell r="C1025">
            <v>125</v>
          </cell>
          <cell r="D1025" t="str">
            <v>PIPING</v>
          </cell>
          <cell r="E1025">
            <v>4.2789901583226359E-4</v>
          </cell>
          <cell r="F1025">
            <v>39722</v>
          </cell>
        </row>
        <row r="1026">
          <cell r="A1026" t="str">
            <v>DW-1516-125-1311-0001</v>
          </cell>
          <cell r="B1026" t="str">
            <v>UNIT 125 SEA WATER BOOSTER SYSTEM KEY PLAN</v>
          </cell>
          <cell r="C1026">
            <v>125</v>
          </cell>
          <cell r="D1026" t="str">
            <v>PIPING</v>
          </cell>
          <cell r="E1026">
            <v>4.2789901583226359E-4</v>
          </cell>
          <cell r="F1026">
            <v>39577</v>
          </cell>
        </row>
        <row r="1027">
          <cell r="A1027" t="str">
            <v>DW-1516-125-1311-0002</v>
          </cell>
          <cell r="B1027" t="str">
            <v>UNIT 125 PIPING PLAN FOR SEA WATER BOOSTER SYSTEM</v>
          </cell>
          <cell r="C1027">
            <v>125</v>
          </cell>
          <cell r="D1027" t="str">
            <v>PIPING</v>
          </cell>
          <cell r="E1027">
            <v>4.2789901583226359E-4</v>
          </cell>
          <cell r="F1027">
            <v>39634</v>
          </cell>
        </row>
        <row r="1028">
          <cell r="A1028" t="str">
            <v>DW-1516-125-1321-0002</v>
          </cell>
          <cell r="B1028" t="str">
            <v>UNIT 125 PIPING SECTION FOR SEA WATER BOOSTER SYSTEM</v>
          </cell>
          <cell r="C1028">
            <v>125</v>
          </cell>
          <cell r="D1028" t="str">
            <v>PIPING</v>
          </cell>
          <cell r="E1028">
            <v>4.2789901583226359E-4</v>
          </cell>
          <cell r="F1028">
            <v>39651</v>
          </cell>
        </row>
        <row r="1029">
          <cell r="A1029" t="str">
            <v>DW-1516-125-1330-0001</v>
          </cell>
          <cell r="B1029" t="str">
            <v>PIPING ISOMETRIC DRAWINGS AND MATERIALS TAKE OFFS</v>
          </cell>
          <cell r="C1029">
            <v>125</v>
          </cell>
          <cell r="D1029" t="str">
            <v>PIPING</v>
          </cell>
          <cell r="E1029">
            <v>4.2789901583226359E-4</v>
          </cell>
          <cell r="F1029">
            <v>39737</v>
          </cell>
        </row>
        <row r="1030">
          <cell r="A1030" t="str">
            <v>DW-1516-125-1350-0001</v>
          </cell>
          <cell r="B1030" t="str">
            <v>PIPING TIE-IN DRAWINGS</v>
          </cell>
          <cell r="C1030">
            <v>125</v>
          </cell>
          <cell r="D1030" t="str">
            <v>PIPING</v>
          </cell>
          <cell r="E1030">
            <v>4.2789901583226359E-4</v>
          </cell>
          <cell r="F1030">
            <v>39722</v>
          </cell>
        </row>
        <row r="1031">
          <cell r="A1031" t="str">
            <v>DW-1516-125-1350-0002</v>
          </cell>
          <cell r="B1031" t="str">
            <v>PIPING STRESS CALCULATIONS FOR UNIT 125 SEA WATER BOOSTER SYSTEM,(IF REQUIRED)</v>
          </cell>
          <cell r="C1031">
            <v>125</v>
          </cell>
          <cell r="D1031" t="str">
            <v>PIPING</v>
          </cell>
          <cell r="E1031">
            <v>4.2789901583226359E-4</v>
          </cell>
          <cell r="F1031">
            <v>39649</v>
          </cell>
        </row>
        <row r="1032">
          <cell r="A1032" t="str">
            <v>DW-1516-125-1381-0001</v>
          </cell>
          <cell r="B1032" t="str">
            <v>PIPE SUPPORT LIST FOR SEA WATER BOOSTER SYSTEM (UNIT 125 ISBL)</v>
          </cell>
          <cell r="C1032">
            <v>125</v>
          </cell>
          <cell r="D1032" t="str">
            <v>PIPING</v>
          </cell>
          <cell r="E1032">
            <v>4.2789901583226359E-4</v>
          </cell>
          <cell r="F1032">
            <v>39737</v>
          </cell>
        </row>
        <row r="1033">
          <cell r="A1033" t="str">
            <v>DW-1516-125-1382-0001</v>
          </cell>
          <cell r="B1033" t="str">
            <v>UNIT125 SPECIAL PIPE SUPPORT DRAWING</v>
          </cell>
          <cell r="C1033">
            <v>125</v>
          </cell>
          <cell r="D1033" t="str">
            <v>PIPING</v>
          </cell>
          <cell r="E1033">
            <v>4.2789901583226359E-4</v>
          </cell>
          <cell r="F1033">
            <v>39691</v>
          </cell>
        </row>
        <row r="1034">
          <cell r="A1034" t="str">
            <v>DW-1516-125-1433-0001</v>
          </cell>
          <cell r="B1034" t="str">
            <v>UNIT 125 U/G PIPING PLAN FOR SEA WATER STORAGE AREA</v>
          </cell>
          <cell r="C1034">
            <v>125</v>
          </cell>
          <cell r="D1034" t="str">
            <v>PIPING</v>
          </cell>
          <cell r="E1034">
            <v>4.2789901583226359E-4</v>
          </cell>
          <cell r="F1034">
            <v>39701</v>
          </cell>
        </row>
        <row r="1035">
          <cell r="A1035" t="str">
            <v>DW-1516-125-60-0001</v>
          </cell>
          <cell r="B1035" t="str">
            <v>UNIT 125 SEA WATER BOOSTER SYSTEM PLOT PLAN</v>
          </cell>
          <cell r="C1035">
            <v>125</v>
          </cell>
          <cell r="D1035" t="str">
            <v>PIPING</v>
          </cell>
          <cell r="E1035">
            <v>4.2789901583226359E-4</v>
          </cell>
          <cell r="F1035">
            <v>39572</v>
          </cell>
        </row>
        <row r="1036">
          <cell r="A1036" t="str">
            <v>DW-1517-125-1350-0001</v>
          </cell>
          <cell r="B1036" t="str">
            <v>UTILITY STATION AND EYE WASH &amp; SAFETY SHOWER LOCATION PLAN UNIT 125</v>
          </cell>
          <cell r="C1036">
            <v>125</v>
          </cell>
          <cell r="D1036" t="str">
            <v>PIPING</v>
          </cell>
          <cell r="E1036">
            <v>4.2789901583226359E-4</v>
          </cell>
          <cell r="F1036">
            <v>39629</v>
          </cell>
        </row>
        <row r="1037">
          <cell r="A1037" t="str">
            <v>PROCESS</v>
          </cell>
          <cell r="B1037" t="e">
            <v>#VALUE!</v>
          </cell>
        </row>
        <row r="1038">
          <cell r="A1038" t="str">
            <v>DB-1516-125-P442-0201</v>
          </cell>
          <cell r="B1038" t="str">
            <v>PROCESS DESIGN BASIS FOR UNIT 125B SEA WATER STORAGE, DISTRIBUTION AND OUTFALL</v>
          </cell>
          <cell r="C1038">
            <v>125</v>
          </cell>
          <cell r="D1038" t="str">
            <v>PROCESS</v>
          </cell>
          <cell r="E1038">
            <v>4.2789901583226359E-4</v>
          </cell>
          <cell r="F1038">
            <v>39634</v>
          </cell>
        </row>
        <row r="1039">
          <cell r="A1039" t="str">
            <v>DW-1516-125-0020-0001</v>
          </cell>
          <cell r="B1039" t="str">
            <v>SHUT DOWN LOGIC DIAGRAM</v>
          </cell>
          <cell r="C1039">
            <v>125</v>
          </cell>
          <cell r="D1039" t="str">
            <v>PROCESS</v>
          </cell>
          <cell r="E1039">
            <v>4.2789901583226359E-4</v>
          </cell>
          <cell r="F1039">
            <v>39762</v>
          </cell>
        </row>
        <row r="1040">
          <cell r="A1040" t="str">
            <v>EL-1516-125-P312-0001</v>
          </cell>
          <cell r="B1040" t="str">
            <v xml:space="preserve"> EQUIPMENT LIST,  (BOOSTER PUMPS) &amp; OUTFALL</v>
          </cell>
          <cell r="C1040">
            <v>125</v>
          </cell>
          <cell r="D1040" t="str">
            <v>PROCESS</v>
          </cell>
          <cell r="E1040">
            <v>4.2789901583226359E-4</v>
          </cell>
          <cell r="F1040">
            <v>39608</v>
          </cell>
        </row>
        <row r="1041">
          <cell r="A1041" t="str">
            <v>LL-1516-125-0040-0001</v>
          </cell>
          <cell r="B1041" t="str">
            <v>LINE LIST UNIT 125</v>
          </cell>
          <cell r="C1041">
            <v>125</v>
          </cell>
          <cell r="D1041" t="str">
            <v>PROCESS</v>
          </cell>
          <cell r="E1041">
            <v>4.2789901583226359E-4</v>
          </cell>
          <cell r="F1041">
            <v>39762</v>
          </cell>
        </row>
        <row r="1042">
          <cell r="A1042" t="str">
            <v>NC-1516-125-1350-0001</v>
          </cell>
          <cell r="B1042" t="str">
            <v>PIPING  (HYDRAULIC) CALCULATIONS FOR UNIT 125 SEA WATER BOOSTER SYSTEM</v>
          </cell>
          <cell r="C1042">
            <v>125</v>
          </cell>
          <cell r="D1042" t="str">
            <v>PROCESS</v>
          </cell>
          <cell r="E1042">
            <v>4.2789901583226359E-4</v>
          </cell>
          <cell r="F1042">
            <v>39608</v>
          </cell>
        </row>
        <row r="1043">
          <cell r="A1043" t="str">
            <v>NM-1516-125-NM-0203</v>
          </cell>
          <cell r="B1043" t="str">
            <v>FLUID LIST, UNIT 125: STEAM  AND CONDENSATE</v>
          </cell>
          <cell r="C1043">
            <v>125</v>
          </cell>
          <cell r="D1043" t="str">
            <v>PROCESS</v>
          </cell>
          <cell r="E1043">
            <v>4.2789901583226359E-4</v>
          </cell>
          <cell r="F1043">
            <v>39608</v>
          </cell>
        </row>
        <row r="1044">
          <cell r="A1044" t="str">
            <v>NM-1516-125-NM-0204</v>
          </cell>
          <cell r="B1044" t="str">
            <v>LIST OF DETAILED OPERATIONAL TEST</v>
          </cell>
          <cell r="C1044">
            <v>125</v>
          </cell>
          <cell r="D1044" t="str">
            <v>PROCESS</v>
          </cell>
          <cell r="E1044">
            <v>4.2789901583226359E-4</v>
          </cell>
          <cell r="F1044">
            <v>39767</v>
          </cell>
        </row>
        <row r="1045">
          <cell r="A1045" t="str">
            <v>PID-1516-125-0030-0101</v>
          </cell>
          <cell r="B1045" t="str">
            <v>UNITE 125 SEA WATER INTAKP&amp;ID, EFFLUENTS REJECT TO SEAPIPING &amp; INSTRUMENTTATION DIAGRAM</v>
          </cell>
          <cell r="C1045">
            <v>125</v>
          </cell>
          <cell r="D1045" t="str">
            <v>PROCESS</v>
          </cell>
          <cell r="E1045">
            <v>4.2789901583226359E-4</v>
          </cell>
          <cell r="F1045">
            <v>39558</v>
          </cell>
        </row>
        <row r="1046">
          <cell r="A1046" t="str">
            <v>PID-1516-125-0030-0102</v>
          </cell>
          <cell r="B1046" t="str">
            <v>UNITE 125 SEA WATER INTAKP&amp;ID,P&amp;ID, SEA WATER BOOSTER SYSTEMPIPING &amp; INSTRUMENTTATION DIAGRAM</v>
          </cell>
          <cell r="C1046">
            <v>125</v>
          </cell>
          <cell r="D1046" t="str">
            <v>PROCESS</v>
          </cell>
          <cell r="E1046">
            <v>4.2789901583226359E-4</v>
          </cell>
          <cell r="F1046">
            <v>39558</v>
          </cell>
        </row>
        <row r="1047">
          <cell r="A1047" t="str">
            <v>PID-1516-125-0030-0201</v>
          </cell>
          <cell r="B1047" t="str">
            <v>SIMPLIFIED P&amp;ID DIAGRAM, UNIT 125</v>
          </cell>
          <cell r="C1047">
            <v>125</v>
          </cell>
          <cell r="D1047" t="str">
            <v>PROCESS</v>
          </cell>
          <cell r="E1047">
            <v>4.2789901583226359E-4</v>
          </cell>
          <cell r="F1047">
            <v>39558</v>
          </cell>
        </row>
        <row r="1048">
          <cell r="A1048" t="str">
            <v>PID-1516-125-0030-0202</v>
          </cell>
          <cell r="B1048" t="str">
            <v>P&amp;ID FOR HYDROSTATIC TEST</v>
          </cell>
          <cell r="C1048">
            <v>125</v>
          </cell>
          <cell r="D1048" t="str">
            <v>PROCESS</v>
          </cell>
          <cell r="E1048">
            <v>4.2789901583226359E-4</v>
          </cell>
          <cell r="F1048">
            <v>39721</v>
          </cell>
        </row>
        <row r="1049">
          <cell r="A1049" t="str">
            <v>PP-1516-125-P332-0001</v>
          </cell>
          <cell r="B1049" t="str">
            <v>CHEMICAL LOADING PROCEDURE DOCUMENT</v>
          </cell>
          <cell r="C1049">
            <v>125</v>
          </cell>
          <cell r="D1049" t="str">
            <v>PROCESS</v>
          </cell>
          <cell r="E1049">
            <v>4.2789901583226359E-4</v>
          </cell>
          <cell r="F1049">
            <v>39721</v>
          </cell>
        </row>
        <row r="1050">
          <cell r="A1050" t="str">
            <v>PP-1516-125-P332-0002</v>
          </cell>
          <cell r="B1050" t="str">
            <v>COMMISSIONING PROCEDURE DOCUMENT</v>
          </cell>
          <cell r="C1050">
            <v>125</v>
          </cell>
          <cell r="D1050" t="str">
            <v>PROCESS</v>
          </cell>
          <cell r="E1050">
            <v>4.2789901583226359E-4</v>
          </cell>
          <cell r="F1050">
            <v>39721</v>
          </cell>
        </row>
        <row r="1051">
          <cell r="A1051" t="str">
            <v>PP-1516-125-P332-0003</v>
          </cell>
          <cell r="B1051" t="str">
            <v>START-UP PROCEDURE DOCUMENT</v>
          </cell>
          <cell r="C1051">
            <v>125</v>
          </cell>
          <cell r="D1051" t="str">
            <v>PROCESS</v>
          </cell>
          <cell r="E1051">
            <v>4.2789901583226359E-4</v>
          </cell>
          <cell r="F1051">
            <v>39721</v>
          </cell>
        </row>
        <row r="1052">
          <cell r="A1052" t="str">
            <v>PP-1516-125-P332-0004</v>
          </cell>
          <cell r="B1052" t="str">
            <v>PERFORMANCE TEST PROCEDURE DOCUMENT</v>
          </cell>
          <cell r="C1052">
            <v>125</v>
          </cell>
          <cell r="D1052" t="str">
            <v>PROCESS</v>
          </cell>
          <cell r="E1052">
            <v>4.2789901583226359E-4</v>
          </cell>
          <cell r="F1052">
            <v>39721</v>
          </cell>
        </row>
        <row r="1053">
          <cell r="A1053" t="str">
            <v>PP-1516-125-P332-0005</v>
          </cell>
          <cell r="B1053" t="str">
            <v>LEAK TESTING AND INERTING DOCUMENT PROCEDURE.</v>
          </cell>
          <cell r="C1053">
            <v>125</v>
          </cell>
          <cell r="D1053" t="str">
            <v>PROCESS</v>
          </cell>
          <cell r="E1053">
            <v>4.2789901583226359E-4</v>
          </cell>
          <cell r="F1053">
            <v>39721</v>
          </cell>
        </row>
        <row r="1054">
          <cell r="A1054" t="str">
            <v>SPP-1516-125-P102-0101</v>
          </cell>
          <cell r="B1054" t="str">
            <v>SEA WATER BOOSTER PUMPS 125-P-102 A/B/C</v>
          </cell>
          <cell r="C1054">
            <v>125</v>
          </cell>
          <cell r="D1054" t="str">
            <v>PROCESS</v>
          </cell>
          <cell r="E1054">
            <v>4.2789901583226359E-4</v>
          </cell>
          <cell r="F1054">
            <v>39558</v>
          </cell>
        </row>
        <row r="1055">
          <cell r="A1055" t="str">
            <v>SPP-1516-125-T101-0101</v>
          </cell>
          <cell r="B1055" t="str">
            <v>SEA WATER STORAGE TANK 125-T-101</v>
          </cell>
          <cell r="C1055">
            <v>125</v>
          </cell>
          <cell r="D1055" t="str">
            <v>PROCESS</v>
          </cell>
          <cell r="E1055">
            <v>4.2789901583226359E-4</v>
          </cell>
          <cell r="F1055">
            <v>39558</v>
          </cell>
        </row>
        <row r="1056">
          <cell r="A1056" t="str">
            <v>SAFETY</v>
          </cell>
          <cell r="B1056" t="e">
            <v>#VALUE!</v>
          </cell>
        </row>
        <row r="1057">
          <cell r="A1057" t="str">
            <v>DW-1516-125-1581-0038</v>
          </cell>
          <cell r="B1057" t="str">
            <v>FIRE AND GAS DETECTION LAYOUT FOR UNIT 125B</v>
          </cell>
          <cell r="C1057">
            <v>125</v>
          </cell>
          <cell r="D1057" t="str">
            <v>SAFETY</v>
          </cell>
          <cell r="E1057">
            <v>4.2789901583226359E-4</v>
          </cell>
          <cell r="F1057">
            <v>39689</v>
          </cell>
        </row>
        <row r="1058">
          <cell r="A1058" t="str">
            <v>DW-1516-125-1908-1322</v>
          </cell>
          <cell r="B1058" t="str">
            <v>ESCAPE ROUTE DRAWING FOR UNIT 125B</v>
          </cell>
          <cell r="C1058">
            <v>125</v>
          </cell>
          <cell r="D1058" t="str">
            <v>SAFETY</v>
          </cell>
          <cell r="E1058">
            <v>4.2789901583226359E-4</v>
          </cell>
          <cell r="F1058">
            <v>39689</v>
          </cell>
        </row>
        <row r="1059">
          <cell r="A1059" t="str">
            <v>SP-1516-125-1902-0038</v>
          </cell>
          <cell r="B1059" t="str">
            <v>FIRE &amp; GAS CAUSE AND EFFECT MATRIX FOR UNIT 125B</v>
          </cell>
          <cell r="C1059">
            <v>125</v>
          </cell>
          <cell r="D1059" t="str">
            <v>SAFETY</v>
          </cell>
          <cell r="E1059">
            <v>4.2789901583226359E-4</v>
          </cell>
          <cell r="F1059">
            <v>39689</v>
          </cell>
        </row>
        <row r="1060">
          <cell r="A1060" t="str">
            <v>UNIT 126</v>
          </cell>
          <cell r="B1060" t="e">
            <v>#VALUE!</v>
          </cell>
        </row>
        <row r="1061">
          <cell r="A1061" t="str">
            <v>CIVIL</v>
          </cell>
          <cell r="B1061" t="e">
            <v>#VALUE!</v>
          </cell>
        </row>
        <row r="1062">
          <cell r="A1062" t="str">
            <v>DW-1516-126-1441-1001</v>
          </cell>
          <cell r="B1062" t="str">
            <v>UNIT 126/127/128/132 ROAD AND PAVING LAYOUT</v>
          </cell>
          <cell r="C1062">
            <v>126</v>
          </cell>
          <cell r="D1062" t="str">
            <v>CIVIL</v>
          </cell>
          <cell r="E1062">
            <v>4.2789901583226359E-4</v>
          </cell>
          <cell r="F1062">
            <v>39832</v>
          </cell>
        </row>
        <row r="1063">
          <cell r="A1063" t="str">
            <v>DW-1516-126-1441-1002</v>
          </cell>
          <cell r="B1063" t="str">
            <v>UNIT 126/127/128/132 PAVING AND FINISH GRADING DETAILS</v>
          </cell>
          <cell r="C1063">
            <v>126</v>
          </cell>
          <cell r="D1063" t="str">
            <v>CIVIL</v>
          </cell>
          <cell r="E1063">
            <v>4.2789901583226359E-4</v>
          </cell>
          <cell r="F1063">
            <v>39832</v>
          </cell>
        </row>
        <row r="1064">
          <cell r="A1064" t="str">
            <v>DW-1516-126-1441-1003</v>
          </cell>
          <cell r="B1064" t="str">
            <v>UNIT 126/127/128/132 PAVING DETAILS</v>
          </cell>
          <cell r="C1064">
            <v>126</v>
          </cell>
          <cell r="D1064" t="str">
            <v>CIVIL</v>
          </cell>
          <cell r="E1064">
            <v>4.2789901583226359E-4</v>
          </cell>
          <cell r="F1064">
            <v>39832</v>
          </cell>
        </row>
        <row r="1065">
          <cell r="A1065" t="str">
            <v>DW-1516-126-1442-1001</v>
          </cell>
          <cell r="B1065" t="str">
            <v>UNIT 126/127/128/132 NON-CONTAMINATED SEWER (NW) MANHOLE- DIMENSIONS AND BAR BENDING SCHEDULE</v>
          </cell>
          <cell r="C1065">
            <v>126</v>
          </cell>
          <cell r="D1065" t="str">
            <v>CIVIL</v>
          </cell>
          <cell r="E1065">
            <v>4.2789901583226359E-4</v>
          </cell>
          <cell r="F1065">
            <v>39664</v>
          </cell>
        </row>
        <row r="1066">
          <cell r="A1066" t="str">
            <v>DW-1516-126-1442-1011</v>
          </cell>
          <cell r="B1066" t="str">
            <v>UNIT 126/127/128/132 CHEMICAL SEWER (CS)  MANHOLE- DIMENSIONS AND BAR BENDING SCHEDULE</v>
          </cell>
          <cell r="C1066">
            <v>126</v>
          </cell>
          <cell r="D1066" t="str">
            <v>CIVIL</v>
          </cell>
          <cell r="E1066">
            <v>4.2789901583226359E-4</v>
          </cell>
          <cell r="F1066">
            <v>39664</v>
          </cell>
        </row>
        <row r="1067">
          <cell r="A1067" t="str">
            <v>DW-1516-126-1442-1021</v>
          </cell>
          <cell r="B1067" t="str">
            <v>UNIT 126/127/128/132 NON-CONTAMINATED SEWER (NW) CATCH BASIN- DIMENSIONS AND BAR BENDING SCHEDULETAILS</v>
          </cell>
          <cell r="C1067">
            <v>126</v>
          </cell>
          <cell r="D1067" t="str">
            <v>CIVIL</v>
          </cell>
          <cell r="E1067">
            <v>4.2789901583226359E-4</v>
          </cell>
          <cell r="F1067">
            <v>39664</v>
          </cell>
        </row>
        <row r="1068">
          <cell r="A1068" t="str">
            <v>DW-1516-126-1442-1031</v>
          </cell>
          <cell r="B1068" t="str">
            <v>UNIT 126/127/128/132 CABLE TRENCH DIMENSIONS AND BAR BENDING SCHEDULE (1)</v>
          </cell>
          <cell r="C1068">
            <v>126</v>
          </cell>
          <cell r="D1068" t="str">
            <v>CIVIL</v>
          </cell>
          <cell r="E1068">
            <v>4.2789901583226359E-4</v>
          </cell>
          <cell r="F1068">
            <v>39664</v>
          </cell>
        </row>
        <row r="1069">
          <cell r="A1069" t="str">
            <v>DW-1516-126-1442-1032</v>
          </cell>
          <cell r="B1069" t="str">
            <v>UNIT 126/127/128/132 CABLE TRENCH DIMENSIONS AND BAR BENDING SCHEDULE (2)</v>
          </cell>
          <cell r="C1069">
            <v>126</v>
          </cell>
          <cell r="D1069" t="str">
            <v>CIVIL</v>
          </cell>
          <cell r="E1069">
            <v>4.2789901583226359E-4</v>
          </cell>
          <cell r="F1069">
            <v>39664</v>
          </cell>
        </row>
        <row r="1070">
          <cell r="A1070" t="str">
            <v>DW-1516-126-1443-1001</v>
          </cell>
          <cell r="B1070" t="str">
            <v>UNIT 126/127/128/132 DITCH PLAN (1)</v>
          </cell>
          <cell r="C1070">
            <v>126</v>
          </cell>
          <cell r="D1070" t="str">
            <v>CIVIL</v>
          </cell>
          <cell r="E1070">
            <v>4.2789901583226359E-4</v>
          </cell>
          <cell r="F1070">
            <v>39664</v>
          </cell>
        </row>
        <row r="1071">
          <cell r="A1071" t="str">
            <v>DW-1516-126-1443-1002</v>
          </cell>
          <cell r="B1071" t="str">
            <v>UNIT 126/127/128/132 DITCH PLAN (2)</v>
          </cell>
          <cell r="C1071">
            <v>126</v>
          </cell>
          <cell r="D1071" t="str">
            <v>CIVIL</v>
          </cell>
          <cell r="E1071">
            <v>4.2789901583226359E-4</v>
          </cell>
          <cell r="F1071">
            <v>39664</v>
          </cell>
        </row>
        <row r="1072">
          <cell r="A1072" t="str">
            <v>DW-1516-126-1710-1001</v>
          </cell>
          <cell r="B1072" t="str">
            <v>UNIT 126 FOUNDATION LOCATION PLAN</v>
          </cell>
          <cell r="C1072">
            <v>126</v>
          </cell>
          <cell r="D1072" t="str">
            <v>CIVIL</v>
          </cell>
          <cell r="E1072">
            <v>4.2789901583226359E-4</v>
          </cell>
          <cell r="F1072">
            <v>39664</v>
          </cell>
        </row>
        <row r="1073">
          <cell r="A1073" t="str">
            <v>DW-1516-126-1721-1001</v>
          </cell>
          <cell r="B1073" t="str">
            <v>UNIT 126 FOUNDATION FOR PIPE RACK - FORMWORK AND REINFORCEMENT DETAILS</v>
          </cell>
          <cell r="C1073">
            <v>126</v>
          </cell>
          <cell r="D1073" t="str">
            <v>CIVIL</v>
          </cell>
          <cell r="E1073">
            <v>4.2789901583226359E-4</v>
          </cell>
          <cell r="F1073">
            <v>39690</v>
          </cell>
        </row>
        <row r="1074">
          <cell r="A1074" t="str">
            <v>DW-1516-126-1721-1002</v>
          </cell>
          <cell r="B1074" t="str">
            <v>UNIT 126 FOUNDATION FOR PIPE RACK - BAR BENDING SCHEDULE</v>
          </cell>
          <cell r="C1074">
            <v>126</v>
          </cell>
          <cell r="D1074" t="str">
            <v>CIVIL</v>
          </cell>
          <cell r="E1074">
            <v>4.2789901583226359E-4</v>
          </cell>
          <cell r="F1074">
            <v>39690</v>
          </cell>
        </row>
        <row r="1075">
          <cell r="A1075" t="str">
            <v>DW-1516-126-1733-1001</v>
          </cell>
          <cell r="B1075" t="str">
            <v>FOUNDATION FOR 126-T-101 A/B - FORMWORK AND REINFORCEMENT DETAILS</v>
          </cell>
          <cell r="C1075">
            <v>126</v>
          </cell>
          <cell r="D1075" t="str">
            <v>CIVIL</v>
          </cell>
          <cell r="E1075">
            <v>4.2789901583226359E-4</v>
          </cell>
          <cell r="F1075">
            <v>39664</v>
          </cell>
        </row>
        <row r="1076">
          <cell r="A1076" t="str">
            <v>DW-1516-126-1733-1002</v>
          </cell>
          <cell r="B1076" t="str">
            <v>FOUNDATION FOR 126-T-101 A/B - BAR BENDING SCHEDULE</v>
          </cell>
          <cell r="C1076">
            <v>126</v>
          </cell>
          <cell r="D1076" t="str">
            <v>CIVIL</v>
          </cell>
          <cell r="E1076">
            <v>4.2789901583226359E-4</v>
          </cell>
          <cell r="F1076">
            <v>39664</v>
          </cell>
        </row>
        <row r="1077">
          <cell r="A1077" t="str">
            <v>DW-1516-126-1751-1001</v>
          </cell>
          <cell r="B1077" t="str">
            <v>FOUNDATION FOR 126-P-101 A/B - FORMWORK AND REINFORCEMENT DETAILS</v>
          </cell>
          <cell r="C1077">
            <v>126</v>
          </cell>
          <cell r="D1077" t="str">
            <v>CIVIL</v>
          </cell>
          <cell r="E1077">
            <v>4.2789901583226359E-4</v>
          </cell>
          <cell r="F1077">
            <v>39664</v>
          </cell>
        </row>
        <row r="1078">
          <cell r="A1078" t="str">
            <v>DW-1516-126-1751-1002</v>
          </cell>
          <cell r="B1078" t="str">
            <v>FOUNDATION FOR 126-P-101 A/B - BAR BENDING SCHEDULE</v>
          </cell>
          <cell r="C1078">
            <v>126</v>
          </cell>
          <cell r="D1078" t="str">
            <v>CIVIL</v>
          </cell>
          <cell r="E1078">
            <v>4.2789901583226359E-4</v>
          </cell>
          <cell r="F1078">
            <v>39664</v>
          </cell>
        </row>
        <row r="1079">
          <cell r="A1079" t="str">
            <v>DW-1516-126-1751-1011</v>
          </cell>
          <cell r="B1079" t="str">
            <v>FOUNDATION FOR 126-P-102 A/B - FORMWORK AND REINFORCEMENT DETAILS</v>
          </cell>
          <cell r="C1079">
            <v>126</v>
          </cell>
          <cell r="D1079" t="str">
            <v>CIVIL</v>
          </cell>
          <cell r="E1079">
            <v>4.2789901583226359E-4</v>
          </cell>
          <cell r="F1079">
            <v>39664</v>
          </cell>
        </row>
        <row r="1080">
          <cell r="A1080" t="str">
            <v>DW-1516-126-1751-1012</v>
          </cell>
          <cell r="B1080" t="str">
            <v>FOUNDATION FOR 126-P-102 A/B - BAR BENDING SCHEDULE</v>
          </cell>
          <cell r="C1080">
            <v>126</v>
          </cell>
          <cell r="D1080" t="str">
            <v>CIVIL</v>
          </cell>
          <cell r="E1080">
            <v>4.2789901583226359E-4</v>
          </cell>
          <cell r="F1080">
            <v>39664</v>
          </cell>
        </row>
        <row r="1081">
          <cell r="A1081" t="str">
            <v>DW-1516-126-1751-1021</v>
          </cell>
          <cell r="B1081" t="str">
            <v>FOUNDATION FOR 126-U-102 - FORMWORK AND REINFORCEMENT DETAILS</v>
          </cell>
          <cell r="C1081">
            <v>126</v>
          </cell>
          <cell r="D1081" t="str">
            <v>CIVIL</v>
          </cell>
          <cell r="E1081">
            <v>4.2789901583226359E-4</v>
          </cell>
          <cell r="F1081">
            <v>39633</v>
          </cell>
        </row>
        <row r="1082">
          <cell r="A1082" t="str">
            <v>DW-1516-126-1751-1022</v>
          </cell>
          <cell r="B1082" t="str">
            <v>FOUNDATION FOR 126-U-102 - BAR BENDING SCHEDULE</v>
          </cell>
          <cell r="C1082">
            <v>126</v>
          </cell>
          <cell r="D1082" t="str">
            <v>CIVIL</v>
          </cell>
          <cell r="E1082">
            <v>4.2789901583226359E-4</v>
          </cell>
          <cell r="F1082">
            <v>39633</v>
          </cell>
        </row>
        <row r="1083">
          <cell r="A1083" t="str">
            <v>DW-1516-126-1751-1031</v>
          </cell>
          <cell r="B1083" t="str">
            <v>FOUNDATION FOR 126-U-103 - FORMWORK AND REINFORCEMENT DETAILS</v>
          </cell>
          <cell r="C1083">
            <v>126</v>
          </cell>
          <cell r="D1083" t="str">
            <v>CIVIL</v>
          </cell>
          <cell r="E1083">
            <v>4.2789901583226359E-4</v>
          </cell>
          <cell r="F1083">
            <v>39664</v>
          </cell>
        </row>
        <row r="1084">
          <cell r="A1084" t="str">
            <v>DW-1516-126-1751-1032</v>
          </cell>
          <cell r="B1084" t="str">
            <v>FOUNDATION FOR 126-U-103 - BAR BENDING SCHEDULE</v>
          </cell>
          <cell r="C1084">
            <v>126</v>
          </cell>
          <cell r="D1084" t="str">
            <v>CIVIL</v>
          </cell>
          <cell r="E1084">
            <v>4.2789901583226359E-4</v>
          </cell>
          <cell r="F1084">
            <v>39664</v>
          </cell>
        </row>
        <row r="1085">
          <cell r="A1085" t="str">
            <v>DW-1516-126-1751-1201</v>
          </cell>
          <cell r="B1085" t="str">
            <v xml:space="preserve">UNIT 126/127/128/132 FOUNDATION OF ACCESS PLATFORM- FORMWORK PLAN, SECTIONS AND REINFORCEMENT DETAILS </v>
          </cell>
          <cell r="C1085">
            <v>126</v>
          </cell>
          <cell r="D1085" t="str">
            <v>CIVIL</v>
          </cell>
          <cell r="E1085">
            <v>4.2789901583226359E-4</v>
          </cell>
          <cell r="F1085">
            <v>39681</v>
          </cell>
        </row>
        <row r="1086">
          <cell r="A1086" t="str">
            <v>DW-1516-126-1752-1201</v>
          </cell>
          <cell r="B1086" t="str">
            <v>UNIT 126/127/128/132 CALCULATION NOTES FOR FOUNDATION OF ACCESS PLATFORM</v>
          </cell>
          <cell r="C1086">
            <v>126</v>
          </cell>
          <cell r="D1086" t="str">
            <v>CIVIL</v>
          </cell>
          <cell r="E1086">
            <v>4.2789901583226359E-4</v>
          </cell>
          <cell r="F1086">
            <v>39681</v>
          </cell>
        </row>
        <row r="1087">
          <cell r="A1087" t="str">
            <v>DW-1516-126-1811-1001</v>
          </cell>
          <cell r="B1087" t="str">
            <v>UNIT 126 PIPE RACK- PLAN AND ELEVATIONS (1)</v>
          </cell>
          <cell r="C1087">
            <v>126</v>
          </cell>
          <cell r="D1087" t="str">
            <v>CIVIL</v>
          </cell>
          <cell r="E1087">
            <v>4.2789901583226359E-4</v>
          </cell>
          <cell r="F1087">
            <v>39712</v>
          </cell>
        </row>
        <row r="1088">
          <cell r="A1088" t="str">
            <v>DW-1516-126-1811-1002</v>
          </cell>
          <cell r="B1088" t="str">
            <v>UNIT 126 PIPE RACK- PLAN AND ELEVATIONS (2)</v>
          </cell>
          <cell r="C1088">
            <v>126</v>
          </cell>
          <cell r="D1088" t="str">
            <v>CIVIL</v>
          </cell>
          <cell r="E1088">
            <v>4.2789901583226359E-4</v>
          </cell>
          <cell r="F1088">
            <v>39712</v>
          </cell>
        </row>
        <row r="1089">
          <cell r="A1089" t="str">
            <v>DW-1516-126-1811-1011</v>
          </cell>
          <cell r="B1089" t="str">
            <v>UNIT 126 PIPE RACK- DETAILS</v>
          </cell>
          <cell r="C1089">
            <v>126</v>
          </cell>
          <cell r="D1089" t="str">
            <v>CIVIL</v>
          </cell>
          <cell r="E1089">
            <v>4.2789901583226359E-4</v>
          </cell>
          <cell r="F1089">
            <v>39712</v>
          </cell>
        </row>
        <row r="1090">
          <cell r="A1090" t="str">
            <v>DW-1516-126-1811-1201</v>
          </cell>
          <cell r="B1090" t="str">
            <v>UNIT 126/127/128/132 STEEL STRUCTURE FOR ACCESS PLATFORM</v>
          </cell>
          <cell r="C1090">
            <v>126</v>
          </cell>
          <cell r="D1090" t="str">
            <v>CIVIL</v>
          </cell>
          <cell r="E1090">
            <v>4.2789901583226359E-4</v>
          </cell>
          <cell r="F1090">
            <v>39681</v>
          </cell>
        </row>
        <row r="1091">
          <cell r="A1091" t="str">
            <v>DW-1516-126-1812-1201</v>
          </cell>
          <cell r="B1091" t="str">
            <v>UNIT 126/127/128/132 CALCULATION NOTES FOR STEEL STRUCTURE OF ACCESS PLATFORM</v>
          </cell>
          <cell r="C1091">
            <v>126</v>
          </cell>
          <cell r="D1091" t="str">
            <v>CIVIL</v>
          </cell>
          <cell r="E1091">
            <v>4.2789901583226359E-4</v>
          </cell>
          <cell r="F1091">
            <v>39681</v>
          </cell>
        </row>
        <row r="1092">
          <cell r="A1092" t="str">
            <v>DW-1516-126-2041-1001</v>
          </cell>
          <cell r="B1092" t="str">
            <v>UNIT 126 ARCHITECTURAL DRAWINGS FOR SEA WATER DESALINATION SHELTER- PLAN AND SECTIONS</v>
          </cell>
          <cell r="C1092">
            <v>126</v>
          </cell>
          <cell r="D1092" t="str">
            <v>CIVIL</v>
          </cell>
          <cell r="E1092">
            <v>4.2789901583226359E-4</v>
          </cell>
          <cell r="F1092">
            <v>39664</v>
          </cell>
        </row>
        <row r="1093">
          <cell r="A1093" t="str">
            <v>DW-1516-126-2041-1002</v>
          </cell>
          <cell r="B1093" t="str">
            <v>UNIT 126 ARCHITECTURAL DRAWINGS FOR SEA WATER DESALINATION SHELTER- VIEW AND ELEVATIONS</v>
          </cell>
          <cell r="C1093">
            <v>126</v>
          </cell>
          <cell r="D1093" t="str">
            <v>CIVIL</v>
          </cell>
          <cell r="E1093">
            <v>4.2789901583226359E-4</v>
          </cell>
          <cell r="F1093">
            <v>39664</v>
          </cell>
        </row>
        <row r="1094">
          <cell r="A1094" t="str">
            <v>DW-1516-126-2041-1003</v>
          </cell>
          <cell r="B1094" t="str">
            <v>UNIT 126 ARCHITECTURAL DRAWINGS FOR SEA WATER DESALINATION SHELTER- DETAILS AND SECTIONS</v>
          </cell>
          <cell r="C1094">
            <v>126</v>
          </cell>
          <cell r="D1094" t="str">
            <v>CIVIL</v>
          </cell>
          <cell r="E1094">
            <v>4.2789901583226359E-4</v>
          </cell>
          <cell r="F1094">
            <v>39664</v>
          </cell>
        </row>
        <row r="1095">
          <cell r="A1095" t="str">
            <v>DW-1516-126-2041-1101</v>
          </cell>
          <cell r="B1095" t="str">
            <v>UNIT 126 FOUNDATION OF SEA WATER DESALINATION SHELTER- FORMWORK PLAN AND REINFORCEMENT DETAILS</v>
          </cell>
          <cell r="C1095">
            <v>126</v>
          </cell>
          <cell r="D1095" t="str">
            <v>CIVIL</v>
          </cell>
          <cell r="E1095">
            <v>4.2789901583226359E-4</v>
          </cell>
          <cell r="F1095">
            <v>39664</v>
          </cell>
        </row>
        <row r="1096">
          <cell r="A1096" t="str">
            <v>DW-1516-126-2041-1102</v>
          </cell>
          <cell r="B1096" t="str">
            <v>UNIT 126 FOUNDATION OF SEA WATER DESALINATION SHELTER- BAR BENDING SCHEDULE</v>
          </cell>
          <cell r="C1096">
            <v>126</v>
          </cell>
          <cell r="D1096" t="str">
            <v>CIVIL</v>
          </cell>
          <cell r="E1096">
            <v>4.2789901583226359E-4</v>
          </cell>
          <cell r="F1096">
            <v>39664</v>
          </cell>
        </row>
        <row r="1097">
          <cell r="A1097" t="str">
            <v>DW-1516-126-2041-1201</v>
          </cell>
          <cell r="B1097" t="str">
            <v>UNIT 126 STEEL STRUCTURE OF SEA WATER DESALINATION SHELTER- PLAN, SECTIONS AND DETAILS (1)</v>
          </cell>
          <cell r="C1097">
            <v>126</v>
          </cell>
          <cell r="D1097" t="str">
            <v>CIVIL</v>
          </cell>
          <cell r="E1097">
            <v>4.2789901583226359E-4</v>
          </cell>
          <cell r="F1097">
            <v>39664</v>
          </cell>
        </row>
        <row r="1098">
          <cell r="A1098" t="str">
            <v>DW-1516-126-2041-1202</v>
          </cell>
          <cell r="B1098" t="str">
            <v>UNIT 126 STEEL STRUCTURE OF SEA WATER DESALINATION SHELTER- PLAN, SECTIONS AND DETAILS (2)</v>
          </cell>
          <cell r="C1098">
            <v>126</v>
          </cell>
          <cell r="D1098" t="str">
            <v>CIVIL</v>
          </cell>
          <cell r="E1098">
            <v>4.2789901583226359E-4</v>
          </cell>
          <cell r="F1098">
            <v>39664</v>
          </cell>
        </row>
        <row r="1099">
          <cell r="A1099" t="str">
            <v>DW-1516-126-2041-1203</v>
          </cell>
          <cell r="B1099" t="str">
            <v>UNIT 126 STEEL STRUCTURE OF SEA WATER DESALINATION SHELTER- ELEVATIONS (1)</v>
          </cell>
          <cell r="C1099">
            <v>126</v>
          </cell>
          <cell r="D1099" t="str">
            <v>CIVIL</v>
          </cell>
          <cell r="E1099">
            <v>4.2789901583226359E-4</v>
          </cell>
          <cell r="F1099">
            <v>39664</v>
          </cell>
        </row>
        <row r="1100">
          <cell r="A1100" t="str">
            <v>DW-1516-126-2041-1204</v>
          </cell>
          <cell r="B1100" t="str">
            <v>UNIT 126 STEEL STRUCTURE OF SEA WATER DESALINATION SHELTER- ELEVATIONS (2)</v>
          </cell>
          <cell r="C1100">
            <v>126</v>
          </cell>
          <cell r="D1100" t="str">
            <v>CIVIL</v>
          </cell>
          <cell r="E1100">
            <v>4.2789901583226359E-4</v>
          </cell>
          <cell r="F1100">
            <v>39664</v>
          </cell>
        </row>
        <row r="1101">
          <cell r="A1101" t="str">
            <v>NC-1516-126-1722-1001</v>
          </cell>
          <cell r="B1101" t="str">
            <v>UNIT 126 CALCULATION NOTES FOR PIPE RACK FOUNDATION</v>
          </cell>
          <cell r="C1101">
            <v>126</v>
          </cell>
          <cell r="D1101" t="str">
            <v>CIVIL</v>
          </cell>
          <cell r="E1101">
            <v>4.2789901583226359E-4</v>
          </cell>
          <cell r="F1101">
            <v>39690</v>
          </cell>
        </row>
        <row r="1102">
          <cell r="A1102" t="str">
            <v>NC-1516-126-1752-1001</v>
          </cell>
          <cell r="B1102" t="str">
            <v>CALCULATION NOTES FOR FOUNDATION OF PUMP 126-P-101</v>
          </cell>
          <cell r="C1102">
            <v>126</v>
          </cell>
          <cell r="D1102" t="str">
            <v>CIVIL</v>
          </cell>
          <cell r="E1102">
            <v>4.2789901583226359E-4</v>
          </cell>
          <cell r="F1102">
            <v>39664</v>
          </cell>
        </row>
        <row r="1103">
          <cell r="A1103" t="str">
            <v>NC-1516-126-1752-1011</v>
          </cell>
          <cell r="B1103" t="str">
            <v>CALCULATION NOTES FOR FOUNDATION OF PUMP 126-P-102</v>
          </cell>
          <cell r="C1103">
            <v>126</v>
          </cell>
          <cell r="D1103" t="str">
            <v>CIVIL</v>
          </cell>
          <cell r="E1103">
            <v>4.2789901583226359E-4</v>
          </cell>
          <cell r="F1103">
            <v>39664</v>
          </cell>
        </row>
        <row r="1104">
          <cell r="A1104" t="str">
            <v>NC-1516-126-1752-1021</v>
          </cell>
          <cell r="B1104" t="str">
            <v>CALCULATION NOTES FOR FOUNDATION OF TANK 126-T-101 A/B</v>
          </cell>
          <cell r="C1104">
            <v>126</v>
          </cell>
          <cell r="D1104" t="str">
            <v>CIVIL</v>
          </cell>
          <cell r="E1104">
            <v>4.2789901583226359E-4</v>
          </cell>
          <cell r="F1104">
            <v>39664</v>
          </cell>
        </row>
        <row r="1105">
          <cell r="A1105" t="str">
            <v>NC-1516-126-1752-1031</v>
          </cell>
          <cell r="B1105" t="str">
            <v>CALCULATION NOTES FOR FOUNDATION OF 126-U-102 PACKGE</v>
          </cell>
          <cell r="C1105">
            <v>126</v>
          </cell>
          <cell r="D1105" t="str">
            <v>CIVIL</v>
          </cell>
          <cell r="E1105">
            <v>4.2789901583226359E-4</v>
          </cell>
          <cell r="F1105">
            <v>39633</v>
          </cell>
        </row>
        <row r="1106">
          <cell r="A1106" t="str">
            <v>NC-1516-126-1752-1041</v>
          </cell>
          <cell r="B1106" t="str">
            <v>CALCULATION NOTES FOR FOUNDATION OF 126-U-103 PACKAGE</v>
          </cell>
          <cell r="C1106">
            <v>126</v>
          </cell>
          <cell r="D1106" t="str">
            <v>CIVIL</v>
          </cell>
          <cell r="E1106">
            <v>4.2789901583226359E-4</v>
          </cell>
          <cell r="F1106">
            <v>39664</v>
          </cell>
        </row>
        <row r="1107">
          <cell r="A1107" t="str">
            <v>NC-1516-126-1812-1001</v>
          </cell>
          <cell r="B1107" t="str">
            <v>UNIT 126 CALCULATION NOTES FOR PIPE RACK</v>
          </cell>
          <cell r="C1107">
            <v>126</v>
          </cell>
          <cell r="D1107" t="str">
            <v>CIVIL</v>
          </cell>
          <cell r="E1107">
            <v>4.2789901583226359E-4</v>
          </cell>
          <cell r="F1107">
            <v>39712</v>
          </cell>
        </row>
        <row r="1108">
          <cell r="A1108" t="str">
            <v>NC-1516-126-2041-1101</v>
          </cell>
          <cell r="B1108" t="str">
            <v>UNIT 126 CALCULATION NOTES FOR FOUNDATION OF SEA WATER DESALINATION SHELTER</v>
          </cell>
          <cell r="C1108">
            <v>126</v>
          </cell>
          <cell r="D1108" t="str">
            <v>CIVIL</v>
          </cell>
          <cell r="E1108">
            <v>4.2789901583226359E-4</v>
          </cell>
          <cell r="F1108">
            <v>39664</v>
          </cell>
        </row>
        <row r="1109">
          <cell r="A1109" t="str">
            <v>NC-1516-126-2041-1201</v>
          </cell>
          <cell r="B1109" t="str">
            <v>UNIT 126 CALCULATION NOTES FOR STEEL STRUCTURE OF SEA WATER DESALINATION SHELTER</v>
          </cell>
          <cell r="C1109">
            <v>126</v>
          </cell>
          <cell r="D1109" t="str">
            <v>CIVIL</v>
          </cell>
          <cell r="E1109">
            <v>4.2789901583226359E-4</v>
          </cell>
          <cell r="F1109">
            <v>39664</v>
          </cell>
        </row>
        <row r="1110">
          <cell r="A1110" t="str">
            <v>ELECTRICAL</v>
          </cell>
          <cell r="B1110" t="e">
            <v>#VALUE!</v>
          </cell>
        </row>
        <row r="1111">
          <cell r="A1111" t="str">
            <v>DW-1516-126-1600-0014</v>
          </cell>
          <cell r="B1111" t="str">
            <v>OPENING AND TRENCHES CIVIL GUIDE</v>
          </cell>
          <cell r="C1111">
            <v>126</v>
          </cell>
          <cell r="D1111" t="str">
            <v>ELECTRICAL</v>
          </cell>
          <cell r="E1111">
            <v>4.2789901583226359E-4</v>
          </cell>
          <cell r="F1111">
            <v>39742</v>
          </cell>
        </row>
        <row r="1112">
          <cell r="A1112" t="str">
            <v>DW-1516-126-1620-0001</v>
          </cell>
          <cell r="B1112" t="str">
            <v>SECONDARY EARTHING LAYOUT</v>
          </cell>
          <cell r="C1112">
            <v>126</v>
          </cell>
          <cell r="D1112" t="str">
            <v>ELECTRICAL</v>
          </cell>
          <cell r="E1112">
            <v>4.2789901583226359E-4</v>
          </cell>
          <cell r="F1112">
            <v>39742</v>
          </cell>
        </row>
        <row r="1113">
          <cell r="A1113" t="str">
            <v>DW-1516-126-1620-0002</v>
          </cell>
          <cell r="B1113" t="str">
            <v>SECONDARY EARTHING LAYOUT</v>
          </cell>
          <cell r="C1113">
            <v>126</v>
          </cell>
          <cell r="D1113" t="str">
            <v>ELECTRICAL</v>
          </cell>
          <cell r="E1113">
            <v>4.2789901583226359E-4</v>
          </cell>
          <cell r="F1113">
            <v>39742</v>
          </cell>
        </row>
        <row r="1114">
          <cell r="A1114" t="str">
            <v>DW-1516-126-1620-0003</v>
          </cell>
          <cell r="B1114" t="str">
            <v>MAIN CABLE ROUTE KEY PLAN</v>
          </cell>
          <cell r="C1114">
            <v>126</v>
          </cell>
          <cell r="D1114" t="str">
            <v>ELECTRICAL</v>
          </cell>
          <cell r="E1114">
            <v>4.2789901583226359E-4</v>
          </cell>
          <cell r="F1114">
            <v>39742</v>
          </cell>
        </row>
        <row r="1115">
          <cell r="A1115" t="str">
            <v>DW-1516-126-1620-0004</v>
          </cell>
          <cell r="B1115" t="str">
            <v>MAIN CABLE ROUTE PLAN</v>
          </cell>
          <cell r="C1115">
            <v>126</v>
          </cell>
          <cell r="D1115" t="str">
            <v>ELECTRICAL</v>
          </cell>
          <cell r="E1115">
            <v>4.2789901583226359E-4</v>
          </cell>
          <cell r="F1115">
            <v>39742</v>
          </cell>
        </row>
        <row r="1116">
          <cell r="A1116" t="str">
            <v>DW-1516-126-1630-0001</v>
          </cell>
          <cell r="B1116" t="str">
            <v>POWER KEY PLAN</v>
          </cell>
          <cell r="C1116">
            <v>126</v>
          </cell>
          <cell r="D1116" t="str">
            <v>ELECTRICAL</v>
          </cell>
          <cell r="E1116">
            <v>4.2789901583226359E-4</v>
          </cell>
          <cell r="F1116">
            <v>39742</v>
          </cell>
        </row>
        <row r="1117">
          <cell r="A1117" t="str">
            <v>DW-1516-126-1630-0002</v>
          </cell>
          <cell r="B1117" t="str">
            <v>POWER PLAN</v>
          </cell>
          <cell r="C1117">
            <v>126</v>
          </cell>
          <cell r="D1117" t="str">
            <v>ELECTRICAL</v>
          </cell>
          <cell r="E1117">
            <v>4.2789901583226359E-4</v>
          </cell>
          <cell r="F1117">
            <v>39742</v>
          </cell>
        </row>
        <row r="1118">
          <cell r="A1118" t="str">
            <v>DW-1516-126-1636-0001</v>
          </cell>
          <cell r="B1118" t="str">
            <v>ELECTRICAL INTERCONNECTION SCHEDULES</v>
          </cell>
          <cell r="C1118">
            <v>126</v>
          </cell>
          <cell r="D1118" t="str">
            <v>ELECTRICAL</v>
          </cell>
          <cell r="E1118">
            <v>4.2789901583226359E-4</v>
          </cell>
          <cell r="F1118">
            <v>39984</v>
          </cell>
        </row>
        <row r="1119">
          <cell r="A1119" t="str">
            <v>DW-1516-126-1636-0002</v>
          </cell>
          <cell r="B1119" t="str">
            <v>CABLE LIST</v>
          </cell>
          <cell r="C1119">
            <v>126</v>
          </cell>
          <cell r="D1119" t="str">
            <v>ELECTRICAL</v>
          </cell>
          <cell r="E1119">
            <v>4.2789901583226359E-4</v>
          </cell>
          <cell r="F1119">
            <v>39984</v>
          </cell>
        </row>
        <row r="1120">
          <cell r="A1120" t="str">
            <v>DW-1516-126-1636-0003</v>
          </cell>
          <cell r="B1120" t="str">
            <v>CABLE DRUM SCHEDULE</v>
          </cell>
          <cell r="C1120">
            <v>126</v>
          </cell>
          <cell r="D1120" t="str">
            <v>ELECTRICAL</v>
          </cell>
          <cell r="E1120">
            <v>4.2789901583226359E-4</v>
          </cell>
          <cell r="F1120">
            <v>39984</v>
          </cell>
        </row>
        <row r="1121">
          <cell r="A1121" t="str">
            <v>DW-1516-126-1636-0004</v>
          </cell>
          <cell r="B1121" t="str">
            <v>CABLE CONNECTION SCHEDULE</v>
          </cell>
          <cell r="C1121">
            <v>126</v>
          </cell>
          <cell r="D1121" t="str">
            <v>ELECTRICAL</v>
          </cell>
          <cell r="E1121">
            <v>4.2789901583226359E-4</v>
          </cell>
          <cell r="F1121">
            <v>39984</v>
          </cell>
        </row>
        <row r="1122">
          <cell r="A1122" t="str">
            <v>DW-1516-126-1636-0005</v>
          </cell>
          <cell r="B1122" t="str">
            <v>U/G DUCT BANK &amp; TRENCH SECTION SCHEDULE</v>
          </cell>
          <cell r="C1122">
            <v>126</v>
          </cell>
          <cell r="D1122" t="str">
            <v>ELECTRICAL</v>
          </cell>
          <cell r="E1122">
            <v>4.2789901583226359E-4</v>
          </cell>
          <cell r="F1122">
            <v>39742</v>
          </cell>
        </row>
        <row r="1123">
          <cell r="A1123" t="str">
            <v>DW-1516-126-1636-0006</v>
          </cell>
          <cell r="B1123" t="str">
            <v>EIS SIGNAL SCHEDULE</v>
          </cell>
          <cell r="C1123">
            <v>126</v>
          </cell>
          <cell r="D1123" t="str">
            <v>ELECTRICAL</v>
          </cell>
          <cell r="E1123">
            <v>4.2789901583226359E-4</v>
          </cell>
          <cell r="F1123">
            <v>39984</v>
          </cell>
        </row>
        <row r="1124">
          <cell r="A1124" t="str">
            <v>DW-1516-126-1636-0007</v>
          </cell>
          <cell r="B1124" t="str">
            <v>LOAD SHEDDING SCHEDULE</v>
          </cell>
          <cell r="C1124">
            <v>126</v>
          </cell>
          <cell r="D1124" t="str">
            <v>ELECTRICAL</v>
          </cell>
          <cell r="E1124">
            <v>4.2789901583226359E-4</v>
          </cell>
          <cell r="F1124">
            <v>39984</v>
          </cell>
        </row>
        <row r="1125">
          <cell r="A1125" t="str">
            <v>DW-1516-126-1636-0008</v>
          </cell>
          <cell r="B1125" t="str">
            <v>TYPICAL MOTOR STARTER CONTROL ( 6KV AND 400V)</v>
          </cell>
          <cell r="C1125">
            <v>126</v>
          </cell>
          <cell r="D1125" t="str">
            <v>ELECTRICAL</v>
          </cell>
          <cell r="E1125">
            <v>4.2789901583226359E-4</v>
          </cell>
          <cell r="F1125">
            <v>39984</v>
          </cell>
        </row>
        <row r="1126">
          <cell r="A1126" t="str">
            <v>DW-1516-126-1636-0009</v>
          </cell>
          <cell r="B1126" t="str">
            <v>TYPICAL PROTECTION SCHEMES( 6KV AND 400V)</v>
          </cell>
          <cell r="C1126">
            <v>126</v>
          </cell>
          <cell r="D1126" t="str">
            <v>ELECTRICAL</v>
          </cell>
          <cell r="E1126">
            <v>4.2789901583226359E-4</v>
          </cell>
          <cell r="F1126">
            <v>39984</v>
          </cell>
        </row>
        <row r="1127">
          <cell r="A1127" t="str">
            <v>DW-1516-126-1639-0009</v>
          </cell>
          <cell r="B1127" t="str">
            <v>CABLE TRAY/LADDER  LAYOUT</v>
          </cell>
          <cell r="C1127">
            <v>126</v>
          </cell>
          <cell r="D1127" t="str">
            <v>ELECTRICAL</v>
          </cell>
          <cell r="E1127">
            <v>4.2789901583226359E-4</v>
          </cell>
          <cell r="F1127">
            <v>39984</v>
          </cell>
        </row>
        <row r="1128">
          <cell r="A1128" t="str">
            <v>DW-1516-126-1640-0001</v>
          </cell>
          <cell r="B1128" t="str">
            <v>OUTDOOR ON SKID LIGHTING LAYOUT</v>
          </cell>
          <cell r="C1128">
            <v>126</v>
          </cell>
          <cell r="D1128" t="str">
            <v>ELECTRICAL</v>
          </cell>
          <cell r="E1128">
            <v>4.2789901583226359E-4</v>
          </cell>
          <cell r="F1128">
            <v>39742</v>
          </cell>
        </row>
        <row r="1129">
          <cell r="A1129" t="str">
            <v>DW-1516-126-1662-0001</v>
          </cell>
          <cell r="B1129" t="str">
            <v>OUTDOOR ON SKID SMALL POWER AND SOCKET'S LAYOUT</v>
          </cell>
          <cell r="C1129">
            <v>126</v>
          </cell>
          <cell r="D1129" t="str">
            <v>ELECTRICAL</v>
          </cell>
          <cell r="E1129">
            <v>4.2789901583226359E-4</v>
          </cell>
          <cell r="F1129">
            <v>39742</v>
          </cell>
        </row>
        <row r="1130">
          <cell r="A1130" t="str">
            <v>EL-1516-126-P332-0002</v>
          </cell>
          <cell r="B1130" t="str">
            <v>SPARE PART LIST AND SPIR FORMS</v>
          </cell>
          <cell r="C1130">
            <v>126</v>
          </cell>
          <cell r="D1130" t="str">
            <v>ELECTRICAL</v>
          </cell>
          <cell r="E1130">
            <v>4.2789901583226359E-4</v>
          </cell>
          <cell r="F1130">
            <v>40077</v>
          </cell>
        </row>
        <row r="1131">
          <cell r="A1131" t="str">
            <v>INSP-1516-126-P312-0001</v>
          </cell>
          <cell r="B1131" t="str">
            <v>TEST'S ,INSPECTION'S AND QC CERTIFICATES AND REPORTS</v>
          </cell>
          <cell r="C1131">
            <v>126</v>
          </cell>
          <cell r="D1131" t="str">
            <v>ELECTRICAL</v>
          </cell>
          <cell r="E1131">
            <v>4.2789901583226359E-4</v>
          </cell>
          <cell r="F1131">
            <v>39832</v>
          </cell>
        </row>
        <row r="1132">
          <cell r="A1132" t="str">
            <v>MTO-1516-126-1630-0003</v>
          </cell>
          <cell r="B1132" t="str">
            <v>MATERIAL TAKE-OFF FOR LOCAL CONTROL STATION</v>
          </cell>
          <cell r="C1132">
            <v>126</v>
          </cell>
          <cell r="D1132" t="str">
            <v>ELECTRICAL</v>
          </cell>
          <cell r="E1132">
            <v>4.2789901583226359E-4</v>
          </cell>
          <cell r="F1132">
            <v>39984</v>
          </cell>
        </row>
        <row r="1133">
          <cell r="A1133" t="str">
            <v>MTO-1516-126-1630-0004</v>
          </cell>
          <cell r="B1133" t="str">
            <v>MATERIAL TAKE-OFF FOR CABLE LADDER/TRAYS</v>
          </cell>
          <cell r="C1133">
            <v>126</v>
          </cell>
          <cell r="D1133" t="str">
            <v>ELECTRICAL</v>
          </cell>
          <cell r="E1133">
            <v>4.2789901583226359E-4</v>
          </cell>
          <cell r="F1133">
            <v>39984</v>
          </cell>
        </row>
        <row r="1134">
          <cell r="A1134" t="str">
            <v>MTO-1516-126-1630-0005</v>
          </cell>
          <cell r="B1134" t="str">
            <v>MATERIAL TAKE-OFF FOR TERMINATION KIT</v>
          </cell>
          <cell r="C1134">
            <v>126</v>
          </cell>
          <cell r="D1134" t="str">
            <v>ELECTRICAL</v>
          </cell>
          <cell r="E1134">
            <v>4.2789901583226359E-4</v>
          </cell>
          <cell r="F1134">
            <v>39984</v>
          </cell>
        </row>
        <row r="1135">
          <cell r="A1135" t="str">
            <v>MTO-1516-126-1630-0006</v>
          </cell>
          <cell r="B1135" t="str">
            <v>MATERIAL TAKE-OFF FOR CABLE GLAND</v>
          </cell>
          <cell r="C1135">
            <v>126</v>
          </cell>
          <cell r="D1135" t="str">
            <v>ELECTRICAL</v>
          </cell>
          <cell r="E1135">
            <v>4.2789901583226359E-4</v>
          </cell>
          <cell r="F1135">
            <v>39984</v>
          </cell>
        </row>
        <row r="1136">
          <cell r="A1136" t="str">
            <v>MTO-1516-126-1630-0007</v>
          </cell>
          <cell r="B1136" t="str">
            <v>MATERIAL TAKE-OFF FOR CONDUIT &amp; FITTINGS</v>
          </cell>
          <cell r="C1136">
            <v>126</v>
          </cell>
          <cell r="D1136" t="str">
            <v>ELECTRICAL</v>
          </cell>
          <cell r="E1136">
            <v>4.2789901583226359E-4</v>
          </cell>
          <cell r="F1136">
            <v>39984</v>
          </cell>
        </row>
        <row r="1137">
          <cell r="A1137" t="str">
            <v>MTO-1516-126-1630-0008</v>
          </cell>
          <cell r="B1137" t="str">
            <v>MATERIAL TAKE-OFF FOR ELECTRICAL BULKS</v>
          </cell>
          <cell r="C1137">
            <v>126</v>
          </cell>
          <cell r="D1137" t="str">
            <v>ELECTRICAL</v>
          </cell>
          <cell r="E1137">
            <v>4.2789901583226359E-4</v>
          </cell>
          <cell r="F1137">
            <v>39984</v>
          </cell>
        </row>
        <row r="1138">
          <cell r="A1138" t="str">
            <v>MTO-1516-126-1630-0009</v>
          </cell>
          <cell r="B1138" t="str">
            <v>MATERIAL TAKE-OFF FOR EARTHING  PROTECTION SYSTEM</v>
          </cell>
          <cell r="C1138">
            <v>126</v>
          </cell>
          <cell r="D1138" t="str">
            <v>ELECTRICAL</v>
          </cell>
          <cell r="E1138">
            <v>4.2789901583226359E-4</v>
          </cell>
          <cell r="F1138">
            <v>39984</v>
          </cell>
        </row>
        <row r="1139">
          <cell r="A1139" t="str">
            <v>SP-1516-126-P332-0001</v>
          </cell>
          <cell r="B1139" t="str">
            <v>VENDOR DRAWINGS AND DOCUMENTS</v>
          </cell>
          <cell r="C1139">
            <v>126</v>
          </cell>
          <cell r="D1139" t="str">
            <v>ELECTRICAL</v>
          </cell>
          <cell r="E1139">
            <v>4.2789901583226359E-4</v>
          </cell>
          <cell r="F1139">
            <v>39680</v>
          </cell>
        </row>
        <row r="1140">
          <cell r="A1140" t="str">
            <v>INSTRUMENT</v>
          </cell>
          <cell r="B1140" t="e">
            <v>#VALUE!</v>
          </cell>
        </row>
        <row r="1141">
          <cell r="A1141" t="str">
            <v>DW-1516-126-0020-0002</v>
          </cell>
          <cell r="B1141" t="str">
            <v>PROTECTION/CONTROL  LOGIC DIAGRAM (UNIT 126)</v>
          </cell>
          <cell r="C1141">
            <v>126</v>
          </cell>
          <cell r="D1141" t="str">
            <v>INSTRUMENT</v>
          </cell>
          <cell r="E1141">
            <v>4.2789901583226359E-4</v>
          </cell>
          <cell r="F1141">
            <v>39629</v>
          </cell>
        </row>
        <row r="1142">
          <cell r="A1142" t="str">
            <v>DW-1516-126-0020-3001</v>
          </cell>
          <cell r="B1142" t="str">
            <v>SHUOTDOWN BLACK DIAGRAM FOR UNIT 126 FIRE ZONES 20</v>
          </cell>
          <cell r="C1142">
            <v>126</v>
          </cell>
          <cell r="D1142" t="str">
            <v>INSTRUMENT</v>
          </cell>
          <cell r="E1142">
            <v>4.2789901583226359E-4</v>
          </cell>
          <cell r="F1142">
            <v>39582</v>
          </cell>
        </row>
        <row r="1143">
          <cell r="A1143" t="str">
            <v>DW-1516-126-1502-0001</v>
          </cell>
          <cell r="B1143" t="str">
            <v>UNIT KEY PLAN FOR INSTRUMENT AND JB LAYOUTS (UNIT 126)</v>
          </cell>
          <cell r="C1143">
            <v>126</v>
          </cell>
          <cell r="D1143" t="str">
            <v>INSTRUMENT</v>
          </cell>
          <cell r="E1143">
            <v>4.2789901583226359E-4</v>
          </cell>
          <cell r="F1143">
            <v>39686</v>
          </cell>
        </row>
        <row r="1144">
          <cell r="A1144" t="str">
            <v>DW-1516-126-1511-0001</v>
          </cell>
          <cell r="B1144" t="str">
            <v>COMPLEX LOOP DIAGRAM WITH NARRATIVES (UNIT 126)</v>
          </cell>
          <cell r="C1144">
            <v>126</v>
          </cell>
          <cell r="D1144" t="str">
            <v>INSTRUMENT</v>
          </cell>
          <cell r="E1144">
            <v>4.2789901583226359E-4</v>
          </cell>
          <cell r="F1144">
            <v>39629</v>
          </cell>
        </row>
        <row r="1145">
          <cell r="A1145" t="str">
            <v>DW-1516-126-1511-0002</v>
          </cell>
          <cell r="B1145" t="str">
            <v>ALARM / TRIP LIST (UNIT 126)</v>
          </cell>
          <cell r="C1145">
            <v>126</v>
          </cell>
          <cell r="D1145" t="str">
            <v>INSTRUMENT</v>
          </cell>
          <cell r="E1145">
            <v>4.2789901583226359E-4</v>
          </cell>
          <cell r="F1145">
            <v>39701</v>
          </cell>
        </row>
        <row r="1146">
          <cell r="A1146" t="str">
            <v>DW-1516-126-1525-0001</v>
          </cell>
          <cell r="B1146" t="str">
            <v>CAUSE AND EFFECT MATRIXS  FOR FGS (UNIT 126)</v>
          </cell>
          <cell r="C1146">
            <v>126</v>
          </cell>
          <cell r="D1146" t="str">
            <v>INSTRUMENT</v>
          </cell>
          <cell r="E1146">
            <v>4.2789901583226359E-4</v>
          </cell>
          <cell r="F1146">
            <v>39807</v>
          </cell>
        </row>
        <row r="1147">
          <cell r="A1147" t="str">
            <v>DW-1516-126-1525-0002</v>
          </cell>
          <cell r="B1147" t="str">
            <v>CAUSE AND EFFECT MATRICES (UNIT 126)</v>
          </cell>
          <cell r="C1147">
            <v>126</v>
          </cell>
          <cell r="D1147" t="str">
            <v>INSTRUMENT</v>
          </cell>
          <cell r="E1147">
            <v>4.2789901583226359E-4</v>
          </cell>
          <cell r="F1147">
            <v>39629</v>
          </cell>
        </row>
        <row r="1148">
          <cell r="A1148" t="str">
            <v>DW-1516-126-1538-0001</v>
          </cell>
          <cell r="B1148" t="str">
            <v>INSTRUMENT HOOK-UP DRAWING (UNIT 126)</v>
          </cell>
          <cell r="C1148">
            <v>126</v>
          </cell>
          <cell r="D1148" t="str">
            <v>INSTRUMENT</v>
          </cell>
          <cell r="E1148">
            <v>4.2789901583226359E-4</v>
          </cell>
          <cell r="F1148">
            <v>39713</v>
          </cell>
        </row>
        <row r="1149">
          <cell r="A1149" t="str">
            <v>DW-1516-126-1572-0001</v>
          </cell>
          <cell r="B1149" t="str">
            <v>I&amp;C MAIN CABLE ROUTING (UNIT126)</v>
          </cell>
          <cell r="C1149">
            <v>126</v>
          </cell>
          <cell r="D1149" t="str">
            <v>INSTRUMENT</v>
          </cell>
          <cell r="E1149">
            <v>4.2789901583226359E-4</v>
          </cell>
          <cell r="F1149">
            <v>39733</v>
          </cell>
        </row>
        <row r="1150">
          <cell r="A1150" t="str">
            <v>DW-1516-126-1575-0001</v>
          </cell>
          <cell r="B1150" t="str">
            <v>INSTRUMENT CONNECTION DRAWING (UNIT 126)</v>
          </cell>
          <cell r="C1150">
            <v>126</v>
          </cell>
          <cell r="D1150" t="str">
            <v>INSTRUMENT</v>
          </cell>
          <cell r="E1150">
            <v>4.2789901583226359E-4</v>
          </cell>
          <cell r="F1150">
            <v>39717</v>
          </cell>
        </row>
        <row r="1151">
          <cell r="A1151" t="str">
            <v>DW-1516-126-1575-0002</v>
          </cell>
          <cell r="B1151" t="str">
            <v>WIRING CONNECTION DRAWING FOR F&amp;G (UNIT 126)</v>
          </cell>
          <cell r="C1151">
            <v>126</v>
          </cell>
          <cell r="D1151" t="str">
            <v>INSTRUMENT</v>
          </cell>
          <cell r="E1151">
            <v>4.2789901583226359E-4</v>
          </cell>
          <cell r="F1151">
            <v>39933</v>
          </cell>
        </row>
        <row r="1152">
          <cell r="A1152" t="str">
            <v>DW-1516-126-1575-1001</v>
          </cell>
          <cell r="B1152" t="str">
            <v>INSTRUMENT WIRING CONNECTION DIAGRAM (UNIT 126)</v>
          </cell>
          <cell r="C1152">
            <v>126</v>
          </cell>
          <cell r="D1152" t="str">
            <v>INSTRUMENT</v>
          </cell>
          <cell r="E1152">
            <v>4.2789901583226359E-4</v>
          </cell>
          <cell r="F1152">
            <v>40026</v>
          </cell>
        </row>
        <row r="1153">
          <cell r="A1153" t="str">
            <v>DW-1516-126-1578-1001</v>
          </cell>
          <cell r="B1153" t="str">
            <v>INSTRUMENT AIR PIPING LAYOUT FOR UNIT 126</v>
          </cell>
          <cell r="C1153">
            <v>126</v>
          </cell>
          <cell r="D1153" t="str">
            <v>INSTRUMENT</v>
          </cell>
          <cell r="E1153">
            <v>4.2789901583226359E-4</v>
          </cell>
          <cell r="F1153">
            <v>39732</v>
          </cell>
        </row>
        <row r="1154">
          <cell r="A1154" t="str">
            <v>DW-1516-126-1579-1001</v>
          </cell>
          <cell r="B1154" t="str">
            <v>INSTRUMENT JUNCTION BOX WIRING LAYOUT (UNIT 126)</v>
          </cell>
          <cell r="C1154">
            <v>126</v>
          </cell>
          <cell r="D1154" t="str">
            <v>INSTRUMENT</v>
          </cell>
          <cell r="E1154">
            <v>4.2789901583226359E-4</v>
          </cell>
          <cell r="F1154">
            <v>39777</v>
          </cell>
        </row>
        <row r="1155">
          <cell r="A1155" t="str">
            <v>DW-1516-126-1588-0010</v>
          </cell>
          <cell r="B1155" t="str">
            <v>INSTRUMENT TESTING PROCEDURE (UNIT 126)</v>
          </cell>
          <cell r="C1155">
            <v>126</v>
          </cell>
          <cell r="D1155" t="str">
            <v>INSTRUMENT</v>
          </cell>
          <cell r="E1155">
            <v>4.2789901583226359E-4</v>
          </cell>
          <cell r="F1155">
            <v>39618</v>
          </cell>
        </row>
        <row r="1156">
          <cell r="A1156" t="str">
            <v>DW-1516-126-1900-0001</v>
          </cell>
          <cell r="B1156" t="str">
            <v>F&amp;G DETECTION &amp; ALARM  LAYOUT FOR UNIT 126</v>
          </cell>
          <cell r="C1156">
            <v>126</v>
          </cell>
          <cell r="D1156" t="str">
            <v>INSTRUMENT</v>
          </cell>
          <cell r="E1156">
            <v>4.2789901583226359E-4</v>
          </cell>
          <cell r="F1156">
            <v>39772</v>
          </cell>
        </row>
        <row r="1157">
          <cell r="A1157" t="str">
            <v>EL-1516-126-1501-0001</v>
          </cell>
          <cell r="B1157" t="str">
            <v>INSTRUMENT LIST (UNIT 126)</v>
          </cell>
          <cell r="C1157">
            <v>126</v>
          </cell>
          <cell r="D1157" t="str">
            <v>INSTRUMENT</v>
          </cell>
          <cell r="E1157">
            <v>4.2789901583226359E-4</v>
          </cell>
          <cell r="F1157">
            <v>39591</v>
          </cell>
        </row>
        <row r="1158">
          <cell r="A1158" t="str">
            <v>EL-1516-126-1502-0001</v>
          </cell>
          <cell r="B1158" t="str">
            <v>I/O LIST FOR DCS (UNIT 126)</v>
          </cell>
          <cell r="C1158">
            <v>126</v>
          </cell>
          <cell r="D1158" t="str">
            <v>INSTRUMENT</v>
          </cell>
          <cell r="E1158">
            <v>4.2789901583226359E-4</v>
          </cell>
          <cell r="F1158">
            <v>39655</v>
          </cell>
        </row>
        <row r="1159">
          <cell r="A1159" t="str">
            <v>EL-1516-126-1503-0001</v>
          </cell>
          <cell r="B1159" t="str">
            <v>I/O LIST FOR ESD (UNIT 126)</v>
          </cell>
          <cell r="C1159">
            <v>126</v>
          </cell>
          <cell r="D1159" t="str">
            <v>INSTRUMENT</v>
          </cell>
          <cell r="E1159">
            <v>4.2789901583226359E-4</v>
          </cell>
          <cell r="F1159">
            <v>39655</v>
          </cell>
        </row>
        <row r="1160">
          <cell r="A1160" t="str">
            <v>EL-1516-126-1503-0002</v>
          </cell>
          <cell r="B1160" t="str">
            <v>I/O LIST FOR PDCS (UNIT 126)</v>
          </cell>
          <cell r="C1160">
            <v>126</v>
          </cell>
          <cell r="D1160" t="str">
            <v>INSTRUMENT</v>
          </cell>
          <cell r="E1160">
            <v>4.2789901583226359E-4</v>
          </cell>
          <cell r="F1160">
            <v>39680</v>
          </cell>
        </row>
        <row r="1161">
          <cell r="A1161" t="str">
            <v>EL-1516-126-1504-0001</v>
          </cell>
          <cell r="B1161" t="str">
            <v>I/O LIST FOR FGS (UNIT 126)</v>
          </cell>
          <cell r="C1161">
            <v>126</v>
          </cell>
          <cell r="D1161" t="str">
            <v>INSTRUMENT</v>
          </cell>
          <cell r="E1161">
            <v>4.2789901583226359E-4</v>
          </cell>
          <cell r="F1161">
            <v>39842</v>
          </cell>
        </row>
        <row r="1162">
          <cell r="A1162" t="str">
            <v>EL-1516-126-1574-0001</v>
          </cell>
          <cell r="B1162" t="str">
            <v>I&amp;C CABLE SCHEDULE (UNIT 126)</v>
          </cell>
          <cell r="C1162">
            <v>126</v>
          </cell>
          <cell r="D1162" t="str">
            <v>INSTRUMENT</v>
          </cell>
          <cell r="E1162">
            <v>4.2789901583226359E-4</v>
          </cell>
          <cell r="F1162">
            <v>39743</v>
          </cell>
        </row>
        <row r="1163">
          <cell r="A1163" t="str">
            <v>MTO-1516-126-1595-0001</v>
          </cell>
          <cell r="B1163" t="str">
            <v>MATERIAL TAKE OFF FOR INSTRUMENTS (UNIT 126)</v>
          </cell>
          <cell r="C1163">
            <v>126</v>
          </cell>
          <cell r="D1163" t="str">
            <v>INSTRUMENT</v>
          </cell>
          <cell r="E1163">
            <v>4.2789901583226359E-4</v>
          </cell>
          <cell r="F1163">
            <v>39713</v>
          </cell>
        </row>
        <row r="1164">
          <cell r="A1164" t="str">
            <v>RP-1516-126-1350-0001</v>
          </cell>
          <cell r="B1164" t="str">
            <v>INSRUMENT CALCULATON NOTES FOR UNIT 126</v>
          </cell>
          <cell r="C1164">
            <v>126</v>
          </cell>
          <cell r="D1164" t="str">
            <v>INSTRUMENT</v>
          </cell>
          <cell r="E1164">
            <v>4.2789901583226359E-4</v>
          </cell>
          <cell r="F1164">
            <v>39572</v>
          </cell>
        </row>
        <row r="1165">
          <cell r="A1165" t="str">
            <v>SP-1516-126-1541-0001</v>
          </cell>
          <cell r="B1165" t="str">
            <v>INSTRUMENT DATASHEET FOR CONTROL VALVES (UNIT 126)</v>
          </cell>
          <cell r="C1165">
            <v>126</v>
          </cell>
          <cell r="D1165" t="str">
            <v>INSTRUMENT</v>
          </cell>
          <cell r="E1165">
            <v>4.2789901583226359E-4</v>
          </cell>
          <cell r="F1165">
            <v>39591</v>
          </cell>
        </row>
        <row r="1166">
          <cell r="A1166" t="str">
            <v>SP-1516-126-1543-0001</v>
          </cell>
          <cell r="B1166" t="str">
            <v>INSTRUMENT DATASHEET FOR ON/OFF VALVES GATE TYPE (UNIT 126)</v>
          </cell>
          <cell r="C1166">
            <v>126</v>
          </cell>
          <cell r="D1166" t="str">
            <v>INSTRUMENT</v>
          </cell>
          <cell r="E1166">
            <v>4.2789901583226359E-4</v>
          </cell>
          <cell r="F1166">
            <v>39591</v>
          </cell>
        </row>
        <row r="1167">
          <cell r="A1167" t="str">
            <v>SP-1516-126-1546-0001</v>
          </cell>
          <cell r="B1167" t="str">
            <v>INSTRUMENT DATASHEET GAUGE HATCH (UNIT 126)</v>
          </cell>
          <cell r="C1167">
            <v>126</v>
          </cell>
          <cell r="D1167" t="str">
            <v>INSTRUMENT</v>
          </cell>
          <cell r="E1167">
            <v>4.2789901583226359E-4</v>
          </cell>
          <cell r="F1167">
            <v>39591</v>
          </cell>
        </row>
        <row r="1168">
          <cell r="A1168" t="str">
            <v>SP-1516-126-1591-0001</v>
          </cell>
          <cell r="B1168" t="str">
            <v>INSTRUMENT DATASHEET FOR ORRIFICE PLATES AND FLANGES (UNIT 126)</v>
          </cell>
          <cell r="C1168">
            <v>126</v>
          </cell>
          <cell r="D1168" t="str">
            <v>INSTRUMENT</v>
          </cell>
          <cell r="E1168">
            <v>4.2789901583226359E-4</v>
          </cell>
          <cell r="F1168">
            <v>39607</v>
          </cell>
        </row>
        <row r="1169">
          <cell r="A1169" t="str">
            <v>SP-1516-126-1591-0002</v>
          </cell>
          <cell r="B1169" t="str">
            <v>INSTRUMENT DATASHEET FOR RESTRICTION ORRIFICE PLATES (UNIT 126)</v>
          </cell>
          <cell r="C1169">
            <v>126</v>
          </cell>
          <cell r="D1169" t="str">
            <v>INSTRUMENT</v>
          </cell>
          <cell r="E1169">
            <v>4.2789901583226359E-4</v>
          </cell>
          <cell r="F1169">
            <v>39607</v>
          </cell>
        </row>
        <row r="1170">
          <cell r="A1170" t="str">
            <v>SP-1516-126-1592-0001</v>
          </cell>
          <cell r="B1170" t="str">
            <v>INSTRUMENT DATASHEET FOR VORTEX FLOWMETER (UNIT 126)</v>
          </cell>
          <cell r="C1170">
            <v>126</v>
          </cell>
          <cell r="D1170" t="str">
            <v>INSTRUMENT</v>
          </cell>
          <cell r="E1170">
            <v>4.2789901583226359E-4</v>
          </cell>
          <cell r="F1170">
            <v>39607</v>
          </cell>
        </row>
        <row r="1171">
          <cell r="A1171" t="str">
            <v>SP-1516-126-1592-0002</v>
          </cell>
          <cell r="B1171" t="str">
            <v>INSTRUMENT DATASHEET FOR PRESSURE TRANSMITTERS UNIT 126)</v>
          </cell>
          <cell r="C1171">
            <v>126</v>
          </cell>
          <cell r="D1171" t="str">
            <v>INSTRUMENT</v>
          </cell>
          <cell r="E1171">
            <v>4.2789901583226359E-4</v>
          </cell>
          <cell r="F1171">
            <v>39617</v>
          </cell>
        </row>
        <row r="1172">
          <cell r="A1172" t="str">
            <v>SP-1516-126-1592-0003</v>
          </cell>
          <cell r="B1172" t="str">
            <v>INSTRUMENT DATASHEET FOR DIFFERENTIAL PRESSURE TRANSMITTERS (UNIT 126)</v>
          </cell>
          <cell r="C1172">
            <v>126</v>
          </cell>
          <cell r="D1172" t="str">
            <v>INSTRUMENT</v>
          </cell>
          <cell r="E1172">
            <v>4.2789901583226359E-4</v>
          </cell>
          <cell r="F1172">
            <v>39617</v>
          </cell>
        </row>
        <row r="1173">
          <cell r="A1173" t="str">
            <v>SP-1516-126-1592-0004</v>
          </cell>
          <cell r="B1173" t="str">
            <v>INSTRUMENT DATASHEET FOR PRESSURE GAUGES (UNIT 126)</v>
          </cell>
          <cell r="C1173">
            <v>126</v>
          </cell>
          <cell r="D1173" t="str">
            <v>INSTRUMENT</v>
          </cell>
          <cell r="E1173">
            <v>4.2789901583226359E-4</v>
          </cell>
          <cell r="F1173">
            <v>39777</v>
          </cell>
        </row>
        <row r="1174">
          <cell r="A1174" t="str">
            <v>SP-1526-126-1585-0001</v>
          </cell>
          <cell r="B1174" t="str">
            <v>INSTRUMENT DATASHEET FOR ANALYZERS (UNIT 126)</v>
          </cell>
          <cell r="C1174">
            <v>126</v>
          </cell>
          <cell r="D1174" t="str">
            <v>INSTRUMENT</v>
          </cell>
          <cell r="E1174">
            <v>4.2789901583226359E-4</v>
          </cell>
          <cell r="F1174">
            <v>39777</v>
          </cell>
        </row>
        <row r="1175">
          <cell r="A1175" t="str">
            <v>MECHANICAL</v>
          </cell>
          <cell r="B1175" t="e">
            <v>#VALUE!</v>
          </cell>
        </row>
        <row r="1176">
          <cell r="A1176" t="str">
            <v>DI-1516-126-0910-0001</v>
          </cell>
          <cell r="B1176" t="str">
            <v xml:space="preserve"> DESALINATED WATER DISTRIBUTION PUMPS (126-P-101 A/B)</v>
          </cell>
          <cell r="C1176">
            <v>126</v>
          </cell>
          <cell r="D1176" t="str">
            <v>MECHANICAL</v>
          </cell>
          <cell r="E1176">
            <v>4.2789901583226359E-4</v>
          </cell>
          <cell r="F1176">
            <v>39607</v>
          </cell>
        </row>
        <row r="1177">
          <cell r="A1177" t="str">
            <v>DW-1516-126-2500-0001</v>
          </cell>
          <cell r="B1177" t="str">
            <v>MECHANICAL DRAWING, DESALINATED WATER STORAGE TANKS (126-T-101 A/B)</v>
          </cell>
          <cell r="C1177">
            <v>126</v>
          </cell>
          <cell r="D1177" t="str">
            <v>MECHANICAL</v>
          </cell>
          <cell r="E1177">
            <v>4.2789901583226359E-4</v>
          </cell>
          <cell r="F1177">
            <v>39664</v>
          </cell>
        </row>
        <row r="1178">
          <cell r="A1178" t="str">
            <v>SP-1516-126-0910-0001</v>
          </cell>
          <cell r="B1178" t="str">
            <v xml:space="preserve"> DATA SHEET , DESALINATED WATER DISTRIBUTION PUMPS (126-P-101 A/B)</v>
          </cell>
          <cell r="C1178">
            <v>126</v>
          </cell>
          <cell r="D1178" t="str">
            <v>MECHANICAL</v>
          </cell>
          <cell r="E1178">
            <v>4.2789901583226359E-4</v>
          </cell>
          <cell r="F1178">
            <v>39633</v>
          </cell>
        </row>
        <row r="1179">
          <cell r="A1179" t="str">
            <v>SP-1516-126-0910-0002</v>
          </cell>
          <cell r="B1179" t="str">
            <v xml:space="preserve"> DATA SHEET , DESALINATED WATER PUMPS TO UNIT 103 (126-P-102 A/B)</v>
          </cell>
          <cell r="C1179">
            <v>126</v>
          </cell>
          <cell r="D1179" t="str">
            <v>MECHANICAL</v>
          </cell>
          <cell r="E1179">
            <v>4.2789901583226359E-4</v>
          </cell>
          <cell r="F1179">
            <v>39633</v>
          </cell>
        </row>
        <row r="1180">
          <cell r="A1180" t="str">
            <v>SP-1516-126-0940-0001</v>
          </cell>
          <cell r="B1180" t="str">
            <v xml:space="preserve"> DATA SHEET , HYPOCHLORITE DOSING PACKAGE (126-U-102)</v>
          </cell>
          <cell r="C1180">
            <v>126</v>
          </cell>
          <cell r="D1180" t="str">
            <v>MECHANICAL</v>
          </cell>
          <cell r="E1180">
            <v>4.2789901583226359E-4</v>
          </cell>
          <cell r="F1180">
            <v>39633</v>
          </cell>
        </row>
        <row r="1181">
          <cell r="A1181" t="str">
            <v>SP-1516-126-0940-0002</v>
          </cell>
          <cell r="B1181" t="str">
            <v xml:space="preserve"> DATA SHEET , BIOCIDE &amp; CORROSION INHABITOR DOSING PACKAGE (126-U-103)</v>
          </cell>
          <cell r="C1181">
            <v>126</v>
          </cell>
          <cell r="D1181" t="str">
            <v>MECHANICAL</v>
          </cell>
          <cell r="E1181">
            <v>4.2789901583226359E-4</v>
          </cell>
          <cell r="F1181">
            <v>39633</v>
          </cell>
        </row>
        <row r="1182">
          <cell r="A1182" t="str">
            <v>PIPING</v>
          </cell>
          <cell r="B1182" t="e">
            <v>#VALUE!</v>
          </cell>
        </row>
        <row r="1183">
          <cell r="A1183" t="str">
            <v>DW-1516-126-1311-0001</v>
          </cell>
          <cell r="B1183" t="str">
            <v>UNIT 126, DESALINATION WATER BOOSTER SYSTEM KEY PLAN</v>
          </cell>
          <cell r="C1183">
            <v>126</v>
          </cell>
          <cell r="D1183" t="str">
            <v>PIPING</v>
          </cell>
          <cell r="E1183">
            <v>4.2789901583226359E-4</v>
          </cell>
          <cell r="F1183">
            <v>39589</v>
          </cell>
        </row>
        <row r="1184">
          <cell r="A1184" t="str">
            <v>DW-1516-126-1311-0002</v>
          </cell>
          <cell r="B1184" t="str">
            <v>PIPING PLAN &amp;SECTION DRAWING-UNIT 126 DESALINATION WATER BOOSTER SYSTEM</v>
          </cell>
          <cell r="C1184">
            <v>126</v>
          </cell>
          <cell r="D1184" t="str">
            <v>PIPING</v>
          </cell>
          <cell r="E1184">
            <v>4.2789901583226359E-4</v>
          </cell>
          <cell r="F1184">
            <v>39651</v>
          </cell>
        </row>
        <row r="1185">
          <cell r="A1185" t="str">
            <v>DW-1516-126-1321-0001</v>
          </cell>
          <cell r="B1185" t="str">
            <v>UNIT 126/127/128/132 PIPING DWG INDEX FOR SEA WATER DESALINATION - POLISHING WATER - POTABLE WATER - COOLING WATER</v>
          </cell>
          <cell r="C1185">
            <v>126</v>
          </cell>
          <cell r="D1185" t="str">
            <v>PIPING</v>
          </cell>
          <cell r="E1185">
            <v>4.2789901583226359E-4</v>
          </cell>
          <cell r="F1185">
            <v>39732</v>
          </cell>
        </row>
        <row r="1186">
          <cell r="A1186" t="str">
            <v>DW-1516-126-1321-0002</v>
          </cell>
          <cell r="B1186" t="str">
            <v>UNIT 126/127/128/132 PIPING PLAN FOR DESALINATED WATER STORAGE TANK AREA</v>
          </cell>
          <cell r="C1186">
            <v>126</v>
          </cell>
          <cell r="D1186" t="str">
            <v>PIPING</v>
          </cell>
          <cell r="E1186">
            <v>4.2789901583226359E-4</v>
          </cell>
          <cell r="F1186">
            <v>39649</v>
          </cell>
        </row>
        <row r="1187">
          <cell r="A1187" t="str">
            <v>DW-1516-126-1321-0003</v>
          </cell>
          <cell r="B1187" t="str">
            <v>UNIT 126/127/128/132 PIPING PLAN FOR CHEMICAL DOSING SYSTEM AREA</v>
          </cell>
          <cell r="C1187">
            <v>126</v>
          </cell>
          <cell r="D1187" t="str">
            <v>PIPING</v>
          </cell>
          <cell r="E1187">
            <v>4.2789901583226359E-4</v>
          </cell>
          <cell r="F1187">
            <v>39629</v>
          </cell>
        </row>
        <row r="1188">
          <cell r="A1188" t="str">
            <v>DW-1516-126-1321-0004</v>
          </cell>
          <cell r="B1188" t="str">
            <v>UNIT 126/127/128/132 PIPING PLAN FOR POTABLE WATER &amp; COOLING WATER AREA</v>
          </cell>
          <cell r="C1188">
            <v>126</v>
          </cell>
          <cell r="D1188" t="str">
            <v>PIPING</v>
          </cell>
          <cell r="E1188">
            <v>4.2789901583226359E-4</v>
          </cell>
          <cell r="F1188">
            <v>39732</v>
          </cell>
        </row>
        <row r="1189">
          <cell r="A1189" t="str">
            <v>DW-1516-126-1321-0005</v>
          </cell>
          <cell r="B1189" t="str">
            <v>UNIT 126/127/128/132 PIPING PLAN FOR POLISHING WATER AREA</v>
          </cell>
          <cell r="C1189">
            <v>126</v>
          </cell>
          <cell r="D1189" t="str">
            <v>PIPING</v>
          </cell>
          <cell r="E1189">
            <v>4.2789901583226359E-4</v>
          </cell>
          <cell r="F1189">
            <v>39649</v>
          </cell>
        </row>
        <row r="1190">
          <cell r="A1190" t="str">
            <v>DW-1516-126-1321-0006</v>
          </cell>
          <cell r="B1190" t="str">
            <v>UNIT 126/127/128/132 PIPING PLAN FOR POLISHING WATER DESALINATION AREA</v>
          </cell>
          <cell r="C1190">
            <v>126</v>
          </cell>
          <cell r="D1190" t="str">
            <v>PIPING</v>
          </cell>
          <cell r="E1190">
            <v>4.2789901583226359E-4</v>
          </cell>
          <cell r="F1190">
            <v>39722</v>
          </cell>
        </row>
        <row r="1191">
          <cell r="A1191" t="str">
            <v>DW-1516-126-1321-0007</v>
          </cell>
          <cell r="B1191" t="str">
            <v>UNIT 126/127/128/132 PIPING PLAN FOR COOLING WATER REFRIGERANT PACKAGE AREA</v>
          </cell>
          <cell r="C1191">
            <v>126</v>
          </cell>
          <cell r="D1191" t="str">
            <v>PIPING</v>
          </cell>
          <cell r="E1191">
            <v>4.2789901583226359E-4</v>
          </cell>
          <cell r="F1191">
            <v>39651</v>
          </cell>
        </row>
        <row r="1192">
          <cell r="A1192" t="str">
            <v>DW-1516-126-1321-0008</v>
          </cell>
          <cell r="B1192" t="str">
            <v>UNIT 126/127/128/132 PIPING PLAN FOR PIPE RACK(1)</v>
          </cell>
          <cell r="C1192">
            <v>126</v>
          </cell>
          <cell r="D1192" t="str">
            <v>PIPING</v>
          </cell>
          <cell r="E1192">
            <v>4.2789901583226359E-4</v>
          </cell>
          <cell r="F1192">
            <v>39629</v>
          </cell>
        </row>
        <row r="1193">
          <cell r="A1193" t="str">
            <v>DW-1516-126-1321-0009</v>
          </cell>
          <cell r="B1193" t="str">
            <v>UNIT 126/127/128/132 PIPING PLAN FOR PIPE RACK (2)</v>
          </cell>
          <cell r="C1193">
            <v>126</v>
          </cell>
          <cell r="D1193" t="str">
            <v>PIPING</v>
          </cell>
          <cell r="E1193">
            <v>4.2789901583226359E-4</v>
          </cell>
          <cell r="F1193">
            <v>39701</v>
          </cell>
        </row>
        <row r="1194">
          <cell r="A1194" t="str">
            <v>DW-1516-126-1321-0010</v>
          </cell>
          <cell r="B1194" t="str">
            <v>UNIT 126/127/128/132 PIPING PLAN FOR PIPE RACK (3)</v>
          </cell>
          <cell r="C1194">
            <v>126</v>
          </cell>
          <cell r="D1194" t="str">
            <v>PIPING</v>
          </cell>
          <cell r="E1194">
            <v>4.2789901583226359E-4</v>
          </cell>
          <cell r="F1194">
            <v>39587</v>
          </cell>
        </row>
        <row r="1195">
          <cell r="A1195" t="str">
            <v>DW-1516-126-1330-0001</v>
          </cell>
          <cell r="B1195" t="str">
            <v>PIPING ISOMETRIC DRAWINGS AND MATERIALS TAKE OFFS</v>
          </cell>
          <cell r="C1195">
            <v>126</v>
          </cell>
          <cell r="D1195" t="str">
            <v>PIPING</v>
          </cell>
          <cell r="E1195">
            <v>4.2789901583226359E-4</v>
          </cell>
          <cell r="F1195">
            <v>39737</v>
          </cell>
        </row>
        <row r="1196">
          <cell r="A1196" t="str">
            <v>DW-1516-126-1350-0001</v>
          </cell>
          <cell r="B1196" t="str">
            <v>PIPING TIE-IN DRAWINGS</v>
          </cell>
          <cell r="C1196">
            <v>126</v>
          </cell>
          <cell r="D1196" t="str">
            <v>PIPING</v>
          </cell>
          <cell r="E1196">
            <v>4.2789901583226359E-4</v>
          </cell>
          <cell r="F1196">
            <v>39722</v>
          </cell>
        </row>
        <row r="1197">
          <cell r="A1197" t="str">
            <v>DW-1516-126-1350-0002</v>
          </cell>
          <cell r="B1197" t="str">
            <v>PIPING STRESS CALCULATIONS FOR SEA WATER DESALINATION - POLISHING WATER-POTABLE WATER-COOLING WATER</v>
          </cell>
          <cell r="C1197">
            <v>126</v>
          </cell>
          <cell r="D1197" t="str">
            <v>PIPING</v>
          </cell>
          <cell r="E1197">
            <v>4.2789901583226359E-4</v>
          </cell>
          <cell r="F1197">
            <v>39644</v>
          </cell>
        </row>
        <row r="1198">
          <cell r="A1198" t="str">
            <v>DW-1516-126-1381-0001</v>
          </cell>
          <cell r="B1198" t="str">
            <v>PIPE SUPPORT LIST FOR SEA WATER DESALINATION - POLISHING WATER - POTABLE WATER - COOLING WATER (UNIT 126)</v>
          </cell>
          <cell r="C1198">
            <v>126</v>
          </cell>
          <cell r="D1198" t="str">
            <v>PIPING</v>
          </cell>
          <cell r="E1198">
            <v>4.2789901583226359E-4</v>
          </cell>
          <cell r="F1198">
            <v>39727</v>
          </cell>
        </row>
        <row r="1199">
          <cell r="A1199" t="str">
            <v>DW-1516-126-1382-0001</v>
          </cell>
          <cell r="B1199" t="str">
            <v>UNIT126/127/128/132 SPECIAL PIPE SUPPORT DRAWING</v>
          </cell>
          <cell r="C1199">
            <v>126</v>
          </cell>
          <cell r="D1199" t="str">
            <v>PIPING</v>
          </cell>
          <cell r="E1199">
            <v>4.2789901583226359E-4</v>
          </cell>
          <cell r="F1199">
            <v>39582</v>
          </cell>
        </row>
        <row r="1200">
          <cell r="A1200" t="str">
            <v>DW-1516-126-1433-0001</v>
          </cell>
          <cell r="B1200" t="str">
            <v>UNIT 126/127/128/132 U/G PIPING PLAN FOR SEA WATER DESALINATION AREA</v>
          </cell>
          <cell r="C1200">
            <v>126</v>
          </cell>
          <cell r="D1200" t="str">
            <v>PIPING</v>
          </cell>
          <cell r="E1200">
            <v>4.2789901583226359E-4</v>
          </cell>
          <cell r="F1200">
            <v>39665</v>
          </cell>
        </row>
        <row r="1201">
          <cell r="A1201" t="str">
            <v>DW-1516-126-60-0001</v>
          </cell>
          <cell r="B1201" t="str">
            <v>UNIT 126/127/128/132 SEA WATER DESALINATION - POLISHING WATER - POTABLE WATER - COOLING WATER PLOT PLAN</v>
          </cell>
          <cell r="C1201">
            <v>126</v>
          </cell>
          <cell r="D1201" t="str">
            <v>PIPING</v>
          </cell>
          <cell r="E1201">
            <v>4.2789901583226359E-4</v>
          </cell>
          <cell r="F1201">
            <v>39577</v>
          </cell>
        </row>
        <row r="1202">
          <cell r="A1202" t="str">
            <v>DW-1517-126-1350-0001</v>
          </cell>
          <cell r="B1202" t="str">
            <v>UTILITY STATION AND EYE WASH &amp; SAFETY SHOWER LOCATION PLAN UNIT 126</v>
          </cell>
          <cell r="C1202">
            <v>126</v>
          </cell>
          <cell r="D1202" t="str">
            <v>PIPING</v>
          </cell>
          <cell r="E1202">
            <v>4.2789901583226359E-4</v>
          </cell>
          <cell r="F1202">
            <v>39649</v>
          </cell>
        </row>
        <row r="1203">
          <cell r="A1203" t="str">
            <v>PROCESS</v>
          </cell>
          <cell r="B1203" t="e">
            <v>#VALUE!</v>
          </cell>
        </row>
        <row r="1204">
          <cell r="A1204" t="str">
            <v>BFD-1516-126-0010-0001</v>
          </cell>
          <cell r="B1204" t="str">
            <v>UNIT 125/126/127/128 : WATER SYSTEM BLOCK FLOW DIAGRAM</v>
          </cell>
          <cell r="C1204">
            <v>126</v>
          </cell>
          <cell r="D1204" t="str">
            <v>PROCESS</v>
          </cell>
          <cell r="E1204">
            <v>4.2789901583226359E-4</v>
          </cell>
          <cell r="F1204">
            <v>39572</v>
          </cell>
        </row>
        <row r="1205">
          <cell r="A1205" t="str">
            <v>DB-1516-126-P-442-0201</v>
          </cell>
          <cell r="B1205" t="str">
            <v>DESIGN BASIS</v>
          </cell>
          <cell r="C1205">
            <v>126</v>
          </cell>
          <cell r="D1205" t="str">
            <v>PROCESS</v>
          </cell>
          <cell r="E1205">
            <v>4.2789901583226359E-4</v>
          </cell>
          <cell r="F1205">
            <v>39680</v>
          </cell>
        </row>
        <row r="1206">
          <cell r="A1206" t="str">
            <v>DW-1516-126-0020-0001</v>
          </cell>
          <cell r="B1206" t="str">
            <v>SHUT DOWN LOGIC DIAGRAM</v>
          </cell>
          <cell r="C1206">
            <v>126</v>
          </cell>
          <cell r="D1206" t="str">
            <v>PROCESS</v>
          </cell>
          <cell r="E1206">
            <v>4.2789901583226359E-4</v>
          </cell>
          <cell r="F1206">
            <v>39762</v>
          </cell>
        </row>
        <row r="1207">
          <cell r="A1207" t="str">
            <v>DW-1516-126-0060-1001</v>
          </cell>
          <cell r="B1207" t="str">
            <v>(UNIT 126/127/128/132) WATER TREATMENT AREAPLOT PLAN</v>
          </cell>
          <cell r="C1207">
            <v>126</v>
          </cell>
          <cell r="D1207" t="str">
            <v>PROCESS</v>
          </cell>
          <cell r="E1207">
            <v>4.2789901583226359E-4</v>
          </cell>
          <cell r="F1207">
            <v>39572</v>
          </cell>
        </row>
        <row r="1208">
          <cell r="A1208" t="str">
            <v>EL-1516-126-P312-0001</v>
          </cell>
          <cell r="B1208" t="str">
            <v xml:space="preserve"> EQUIPMENT LIST,</v>
          </cell>
          <cell r="C1208">
            <v>126</v>
          </cell>
          <cell r="D1208" t="str">
            <v>PROCESS</v>
          </cell>
          <cell r="E1208">
            <v>4.2789901583226359E-4</v>
          </cell>
          <cell r="F1208">
            <v>39567</v>
          </cell>
        </row>
        <row r="1209">
          <cell r="A1209" t="str">
            <v>LL-1516-126-0040-0001</v>
          </cell>
          <cell r="B1209" t="str">
            <v>LINE LIST UNIT 126</v>
          </cell>
          <cell r="C1209">
            <v>126</v>
          </cell>
          <cell r="D1209" t="str">
            <v>PROCESS</v>
          </cell>
          <cell r="E1209">
            <v>4.2789901583226359E-4</v>
          </cell>
          <cell r="F1209">
            <v>39660</v>
          </cell>
        </row>
        <row r="1210">
          <cell r="A1210" t="str">
            <v>NC-1516-126-1350-0001</v>
          </cell>
          <cell r="B1210" t="str">
            <v>PIPING  (HYDRAULIC) CALCULATIONS FOR UNIT 126</v>
          </cell>
          <cell r="C1210">
            <v>126</v>
          </cell>
          <cell r="D1210" t="str">
            <v>PROCESS</v>
          </cell>
          <cell r="E1210">
            <v>4.2789901583226359E-4</v>
          </cell>
          <cell r="F1210">
            <v>39567</v>
          </cell>
        </row>
        <row r="1211">
          <cell r="A1211" t="str">
            <v>NC-1516-126-P332-0001</v>
          </cell>
          <cell r="B1211" t="str">
            <v>NOTE OF CALCULATION, HC CONDENSATE INTERTANK TRANSFER PUMP (143-P-101)</v>
          </cell>
          <cell r="C1211">
            <v>126</v>
          </cell>
          <cell r="D1211" t="str">
            <v>PROCESS</v>
          </cell>
          <cell r="E1211">
            <v>4.2789901583226359E-4</v>
          </cell>
          <cell r="F1211">
            <v>39572</v>
          </cell>
        </row>
        <row r="1212">
          <cell r="A1212" t="str">
            <v>NM-1516-126-0040-0200</v>
          </cell>
          <cell r="B1212" t="str">
            <v>UTILITY BALANCE, SEA WATER DESALINATION (UNIT 126)</v>
          </cell>
          <cell r="C1212">
            <v>126</v>
          </cell>
          <cell r="D1212" t="str">
            <v>PROCESS</v>
          </cell>
          <cell r="E1212">
            <v>4.2789901583226359E-4</v>
          </cell>
          <cell r="F1212">
            <v>39572</v>
          </cell>
        </row>
        <row r="1213">
          <cell r="A1213" t="str">
            <v>NM-1516-126-NM-0201</v>
          </cell>
          <cell r="B1213" t="str">
            <v>FLUID LIST, UNIT 126</v>
          </cell>
          <cell r="C1213">
            <v>126</v>
          </cell>
          <cell r="D1213" t="str">
            <v>PROCESS</v>
          </cell>
          <cell r="E1213">
            <v>4.2789901583226359E-4</v>
          </cell>
          <cell r="F1213">
            <v>39572</v>
          </cell>
        </row>
        <row r="1214">
          <cell r="A1214" t="str">
            <v>NM-1516-126-NM-0202</v>
          </cell>
          <cell r="B1214" t="str">
            <v>LIST OF DETAILED OPERATIONAL TEST</v>
          </cell>
          <cell r="C1214">
            <v>126</v>
          </cell>
          <cell r="D1214" t="str">
            <v>PROCESS</v>
          </cell>
          <cell r="E1214">
            <v>4.2789901583226359E-4</v>
          </cell>
          <cell r="F1214">
            <v>39767</v>
          </cell>
        </row>
        <row r="1215">
          <cell r="A1215" t="str">
            <v>PID-1516-126-0030-0101</v>
          </cell>
          <cell r="B1215" t="str">
            <v>P&amp;ID, UNIT 126: SEA WATER DESALINATION DESALINATED WATER STORAGE</v>
          </cell>
          <cell r="C1215">
            <v>126</v>
          </cell>
          <cell r="D1215" t="str">
            <v>PROCESS</v>
          </cell>
          <cell r="E1215">
            <v>4.2789901583226359E-4</v>
          </cell>
          <cell r="F1215">
            <v>39558</v>
          </cell>
        </row>
        <row r="1216">
          <cell r="A1216" t="str">
            <v>PID-1516-126-0030-0102</v>
          </cell>
          <cell r="B1216" t="str">
            <v>P&amp;ID, UNIT 126: SEA WATER DESALINATION WATER DISTRIBUTION</v>
          </cell>
          <cell r="C1216">
            <v>126</v>
          </cell>
          <cell r="D1216" t="str">
            <v>PROCESS</v>
          </cell>
          <cell r="E1216">
            <v>4.2789901583226359E-4</v>
          </cell>
          <cell r="F1216">
            <v>39558</v>
          </cell>
        </row>
        <row r="1217">
          <cell r="A1217" t="str">
            <v>PID-1516-126-0030-0103</v>
          </cell>
          <cell r="B1217" t="str">
            <v>P&amp;ID, UNIT 126: SEA WATER DESALINATION HYJPOCHLORITE BIOCIDE CORROSION INHIBITOR DOSING PACKAGE</v>
          </cell>
          <cell r="C1217">
            <v>126</v>
          </cell>
          <cell r="D1217" t="str">
            <v>PROCESS</v>
          </cell>
          <cell r="E1217">
            <v>4.2789901583226359E-4</v>
          </cell>
          <cell r="F1217">
            <v>39558</v>
          </cell>
        </row>
        <row r="1218">
          <cell r="A1218" t="str">
            <v>PID-1516-126-0030-0201</v>
          </cell>
          <cell r="B1218" t="str">
            <v>SIMPLIFIED P&amp;ID DIAGRAM, UNIT 126</v>
          </cell>
          <cell r="C1218">
            <v>126</v>
          </cell>
          <cell r="D1218" t="str">
            <v>PROCESS</v>
          </cell>
          <cell r="E1218">
            <v>4.2789901583226359E-4</v>
          </cell>
          <cell r="F1218">
            <v>39558</v>
          </cell>
        </row>
        <row r="1219">
          <cell r="A1219" t="str">
            <v>PID-1516-126-0030-0202</v>
          </cell>
          <cell r="B1219" t="str">
            <v>P&amp;ID FOR HYDROSTATIC TEST</v>
          </cell>
          <cell r="C1219">
            <v>126</v>
          </cell>
          <cell r="D1219" t="str">
            <v>PROCESS</v>
          </cell>
          <cell r="E1219">
            <v>4.2789901583226359E-4</v>
          </cell>
          <cell r="F1219">
            <v>39721</v>
          </cell>
        </row>
        <row r="1220">
          <cell r="A1220" t="str">
            <v>PP-1516-126-P332-0001</v>
          </cell>
          <cell r="B1220" t="str">
            <v>CHEMICAL LOADING PROCEDURE DOCUMENT</v>
          </cell>
          <cell r="C1220">
            <v>126</v>
          </cell>
          <cell r="D1220" t="str">
            <v>PROCESS</v>
          </cell>
          <cell r="E1220">
            <v>4.2789901583226359E-4</v>
          </cell>
          <cell r="F1220">
            <v>39721</v>
          </cell>
        </row>
        <row r="1221">
          <cell r="A1221" t="str">
            <v>PP-1516-126-P332-0002</v>
          </cell>
          <cell r="B1221" t="str">
            <v>COMMISSIONING PROCEDURE DOCUMENT</v>
          </cell>
          <cell r="C1221">
            <v>126</v>
          </cell>
          <cell r="D1221" t="str">
            <v>PROCESS</v>
          </cell>
          <cell r="E1221">
            <v>4.2789901583226359E-4</v>
          </cell>
          <cell r="F1221">
            <v>39721</v>
          </cell>
        </row>
        <row r="1222">
          <cell r="A1222" t="str">
            <v>PP-1516-126-P332-0003</v>
          </cell>
          <cell r="B1222" t="str">
            <v>START-UP PROCEDURE DOCUMENT</v>
          </cell>
          <cell r="C1222">
            <v>126</v>
          </cell>
          <cell r="D1222" t="str">
            <v>PROCESS</v>
          </cell>
          <cell r="E1222">
            <v>4.2789901583226359E-4</v>
          </cell>
          <cell r="F1222">
            <v>39721</v>
          </cell>
        </row>
        <row r="1223">
          <cell r="A1223" t="str">
            <v>PP-1516-126-P332-0004</v>
          </cell>
          <cell r="B1223" t="str">
            <v>PERFORMANCE TEST PROCEDURE DOCUMENT</v>
          </cell>
          <cell r="C1223">
            <v>126</v>
          </cell>
          <cell r="D1223" t="str">
            <v>PROCESS</v>
          </cell>
          <cell r="E1223">
            <v>4.2789901583226359E-4</v>
          </cell>
          <cell r="F1223">
            <v>39721</v>
          </cell>
        </row>
        <row r="1224">
          <cell r="A1224" t="str">
            <v>PP-1516-126-P332-0005</v>
          </cell>
          <cell r="B1224" t="str">
            <v>LEAK TESTING AND INERTING DOCUMENT PROCEDURE.</v>
          </cell>
          <cell r="C1224">
            <v>126</v>
          </cell>
          <cell r="D1224" t="str">
            <v>PROCESS</v>
          </cell>
          <cell r="E1224">
            <v>4.2789901583226359E-4</v>
          </cell>
          <cell r="F1224">
            <v>39721</v>
          </cell>
        </row>
        <row r="1225">
          <cell r="A1225" t="str">
            <v>SPP-1516-126-P-01-0101</v>
          </cell>
          <cell r="B1225" t="str">
            <v>PROCESS DATA SHEET  DESALINATED WATER DISTRIBUTION PUMP (126-P-101 A/B)</v>
          </cell>
          <cell r="C1225">
            <v>126</v>
          </cell>
          <cell r="D1225" t="str">
            <v>PROCESS</v>
          </cell>
          <cell r="E1225">
            <v>4.2789901583226359E-4</v>
          </cell>
          <cell r="F1225">
            <v>39567</v>
          </cell>
        </row>
        <row r="1226">
          <cell r="A1226" t="str">
            <v>SPP-1516-126-P-01-0102</v>
          </cell>
          <cell r="B1226" t="str">
            <v>PROCESS DATA SHEET, DESALINATED WATER PUMPS TO UNIT 103 (126-P-102 A/B)</v>
          </cell>
          <cell r="C1226">
            <v>126</v>
          </cell>
          <cell r="D1226" t="str">
            <v>PROCESS</v>
          </cell>
          <cell r="E1226">
            <v>4.2789901583226359E-4</v>
          </cell>
          <cell r="F1226">
            <v>39567</v>
          </cell>
        </row>
        <row r="1227">
          <cell r="A1227" t="str">
            <v>SPP-1516-126-P-101-0101</v>
          </cell>
          <cell r="B1227" t="str">
            <v>CENTRIFUGAL PUMP 126-P-101</v>
          </cell>
          <cell r="C1227">
            <v>126</v>
          </cell>
          <cell r="D1227" t="str">
            <v>PROCESS</v>
          </cell>
          <cell r="E1227">
            <v>4.2789901583226359E-4</v>
          </cell>
          <cell r="F1227">
            <v>39558</v>
          </cell>
        </row>
        <row r="1228">
          <cell r="A1228" t="str">
            <v>SPP-1516-126-P-102-0102</v>
          </cell>
          <cell r="B1228" t="str">
            <v>CENTRIFUGAL PUMP 126-P-102</v>
          </cell>
          <cell r="C1228">
            <v>126</v>
          </cell>
          <cell r="D1228" t="str">
            <v>PROCESS</v>
          </cell>
          <cell r="E1228">
            <v>4.2789901583226359E-4</v>
          </cell>
          <cell r="F1228">
            <v>39558</v>
          </cell>
        </row>
        <row r="1229">
          <cell r="A1229" t="str">
            <v>SPP-1516-126-T-0101</v>
          </cell>
          <cell r="B1229" t="str">
            <v>TANKS</v>
          </cell>
          <cell r="C1229">
            <v>126</v>
          </cell>
          <cell r="D1229" t="str">
            <v>PROCESS</v>
          </cell>
          <cell r="E1229">
            <v>4.2789901583226359E-4</v>
          </cell>
          <cell r="F1229">
            <v>39558</v>
          </cell>
        </row>
        <row r="1230">
          <cell r="A1230" t="str">
            <v>SPP-1516-126-U-103-0103</v>
          </cell>
          <cell r="B1230" t="str">
            <v>HYPOCHLORITE DOSING PACKAGE 126-U-102</v>
          </cell>
          <cell r="C1230">
            <v>126</v>
          </cell>
          <cell r="D1230" t="str">
            <v>PROCESS</v>
          </cell>
          <cell r="E1230">
            <v>4.2789901583226359E-4</v>
          </cell>
          <cell r="F1230">
            <v>39558</v>
          </cell>
        </row>
        <row r="1231">
          <cell r="A1231" t="str">
            <v>SPP-1516-126-U-103-0104</v>
          </cell>
          <cell r="B1231" t="str">
            <v>BIOCIDE &amp; CORROSION INHIBITOR INJECTION PACKAGE 126-U-103</v>
          </cell>
          <cell r="C1231">
            <v>126</v>
          </cell>
          <cell r="D1231" t="str">
            <v>PROCESS</v>
          </cell>
          <cell r="E1231">
            <v>4.2789901583226359E-4</v>
          </cell>
          <cell r="F1231">
            <v>39558</v>
          </cell>
        </row>
        <row r="1232">
          <cell r="A1232" t="str">
            <v>UFD-1516-126-0020-0001</v>
          </cell>
          <cell r="B1232" t="str">
            <v>UFD, SEA WATER DESALINATION</v>
          </cell>
          <cell r="C1232">
            <v>126</v>
          </cell>
          <cell r="D1232" t="str">
            <v>PROCESS</v>
          </cell>
          <cell r="E1232">
            <v>4.2789901583226359E-4</v>
          </cell>
          <cell r="F1232">
            <v>39541</v>
          </cell>
        </row>
        <row r="1233">
          <cell r="A1233" t="str">
            <v>UFD-1516-126-0020-0002</v>
          </cell>
          <cell r="B1233" t="str">
            <v>UFD, DESALINATION WATER DISTRIBUTION</v>
          </cell>
          <cell r="C1233">
            <v>126</v>
          </cell>
          <cell r="D1233" t="str">
            <v>PROCESS</v>
          </cell>
          <cell r="E1233">
            <v>4.2789901583226359E-4</v>
          </cell>
          <cell r="F1233">
            <v>39541</v>
          </cell>
        </row>
        <row r="1234">
          <cell r="A1234" t="str">
            <v>UFD-1516-126-0020-0011</v>
          </cell>
          <cell r="B1234" t="str">
            <v>UTILITY MATERIAL BALANCE, SEA WATER DESALINATION, POLISHING WATER, POTABLE WATER</v>
          </cell>
          <cell r="C1234">
            <v>126</v>
          </cell>
          <cell r="D1234" t="str">
            <v>PROCESS</v>
          </cell>
          <cell r="E1234">
            <v>4.2789901583226359E-4</v>
          </cell>
          <cell r="F1234">
            <v>39541</v>
          </cell>
        </row>
        <row r="1235">
          <cell r="A1235" t="str">
            <v>SAFETY</v>
          </cell>
          <cell r="B1235" t="e">
            <v>#VALUE!</v>
          </cell>
        </row>
        <row r="1236">
          <cell r="A1236" t="str">
            <v>DW-1516-126-1907-1302</v>
          </cell>
          <cell r="B1236" t="str">
            <v>ESCAPE ROUTE DRAWING FOR UNIT 126B/127/128/132</v>
          </cell>
          <cell r="C1236">
            <v>126</v>
          </cell>
          <cell r="D1236" t="str">
            <v>SAFETY</v>
          </cell>
          <cell r="E1236">
            <v>4.2789901583226359E-4</v>
          </cell>
          <cell r="F1236">
            <v>39689</v>
          </cell>
        </row>
        <row r="1237">
          <cell r="A1237" t="str">
            <v>SP-1516-126-1901-0037</v>
          </cell>
          <cell r="B1237" t="str">
            <v>FIRE &amp; GAS CAUSE AND EFFECT MATRIX FOR UNIT 126B/127/128/132</v>
          </cell>
          <cell r="C1237">
            <v>126</v>
          </cell>
          <cell r="D1237" t="str">
            <v>SAFETY</v>
          </cell>
          <cell r="E1237">
            <v>4.2789901583226359E-4</v>
          </cell>
          <cell r="F1237">
            <v>39689</v>
          </cell>
        </row>
        <row r="1238">
          <cell r="A1238" t="str">
            <v>UNIT 127</v>
          </cell>
          <cell r="B1238" t="e">
            <v>#VALUE!</v>
          </cell>
        </row>
        <row r="1239">
          <cell r="A1239" t="str">
            <v>CIVIL</v>
          </cell>
          <cell r="B1239" t="e">
            <v>#VALUE!</v>
          </cell>
        </row>
        <row r="1240">
          <cell r="A1240" t="str">
            <v>DW-1516-127-1442-1011</v>
          </cell>
          <cell r="B1240" t="str">
            <v>UNIT 127 NEUTRALIZATION SUMP - FORMWORK AND REINFORCEMENT DETAILS (1)</v>
          </cell>
          <cell r="C1240">
            <v>127</v>
          </cell>
          <cell r="D1240" t="str">
            <v>CIVIL</v>
          </cell>
          <cell r="E1240">
            <v>4.2789901583226359E-4</v>
          </cell>
          <cell r="F1240">
            <v>39602</v>
          </cell>
        </row>
        <row r="1241">
          <cell r="A1241" t="str">
            <v>DW-1516-127-1442-1012</v>
          </cell>
          <cell r="B1241" t="str">
            <v>UNIT 127 NEUTRALIZATION SUMP - FORMWORK AND REINFORCEMENT DETAILS (2)</v>
          </cell>
          <cell r="C1241">
            <v>127</v>
          </cell>
          <cell r="D1241" t="str">
            <v>CIVIL</v>
          </cell>
          <cell r="E1241">
            <v>4.2789901583226359E-4</v>
          </cell>
          <cell r="F1241">
            <v>39602</v>
          </cell>
        </row>
        <row r="1242">
          <cell r="A1242" t="str">
            <v>DW-1516-127-1442-1013</v>
          </cell>
          <cell r="B1242" t="str">
            <v>UNIT 127 NEUTRALIZATION SUMP - FORMWORK AND REINFORCEMENT DETAILS (3)</v>
          </cell>
          <cell r="C1242">
            <v>127</v>
          </cell>
          <cell r="D1242" t="str">
            <v>CIVIL</v>
          </cell>
          <cell r="E1242">
            <v>4.2789901583226359E-4</v>
          </cell>
          <cell r="F1242">
            <v>39602</v>
          </cell>
        </row>
        <row r="1243">
          <cell r="A1243" t="str">
            <v>DW-1516-127-1442-1014</v>
          </cell>
          <cell r="B1243" t="str">
            <v>UNIT 127 NEUTRALIZATION SUMP - BAR BENDING SCHEDULE</v>
          </cell>
          <cell r="C1243">
            <v>127</v>
          </cell>
          <cell r="D1243" t="str">
            <v>CIVIL</v>
          </cell>
          <cell r="E1243">
            <v>4.2789901583226359E-4</v>
          </cell>
          <cell r="F1243">
            <v>39602</v>
          </cell>
        </row>
        <row r="1244">
          <cell r="A1244" t="str">
            <v>DW-1516-127-1710-1001</v>
          </cell>
          <cell r="B1244" t="str">
            <v>POLISHING WATER PACKAGE (127-U-101) FOUNDATION LOCATION PLAN</v>
          </cell>
          <cell r="C1244">
            <v>127</v>
          </cell>
          <cell r="D1244" t="str">
            <v>CIVIL</v>
          </cell>
          <cell r="E1244">
            <v>4.2789901583226359E-4</v>
          </cell>
          <cell r="F1244">
            <v>39712</v>
          </cell>
        </row>
        <row r="1245">
          <cell r="A1245" t="str">
            <v>DW-1516-127-1751-1001</v>
          </cell>
          <cell r="B1245" t="str">
            <v>FOUNDATION OF 127-U-101 - FORMWORK AND REINFORCEMENT DETAILS (1)</v>
          </cell>
          <cell r="C1245">
            <v>127</v>
          </cell>
          <cell r="D1245" t="str">
            <v>CIVIL</v>
          </cell>
          <cell r="E1245">
            <v>4.2789901583226359E-4</v>
          </cell>
          <cell r="F1245">
            <v>39712</v>
          </cell>
        </row>
        <row r="1246">
          <cell r="A1246" t="str">
            <v>DW-1516-127-1751-1002</v>
          </cell>
          <cell r="B1246" t="str">
            <v>FOUNDATION OF 127-U-101 - FORMWORK AND REINFORCEMENT DETAILS (2)</v>
          </cell>
          <cell r="C1246">
            <v>127</v>
          </cell>
          <cell r="D1246" t="str">
            <v>CIVIL</v>
          </cell>
          <cell r="E1246">
            <v>4.2789901583226359E-4</v>
          </cell>
          <cell r="F1246">
            <v>39712</v>
          </cell>
        </row>
        <row r="1247">
          <cell r="A1247" t="str">
            <v>DW-1516-127-1751-1003</v>
          </cell>
          <cell r="B1247" t="str">
            <v>FOUNDATION OF 127-U-101 - FORMWORK AND REINFORCEMENT DETAILS (3)</v>
          </cell>
          <cell r="C1247">
            <v>127</v>
          </cell>
          <cell r="D1247" t="str">
            <v>CIVIL</v>
          </cell>
          <cell r="E1247">
            <v>4.2789901583226359E-4</v>
          </cell>
          <cell r="F1247">
            <v>39712</v>
          </cell>
        </row>
        <row r="1248">
          <cell r="A1248" t="str">
            <v>DW-1516-127-1751-1004</v>
          </cell>
          <cell r="B1248" t="str">
            <v>FOUNDATION OF 127-U-101 - FORMWORK AND REINFORCEMENT DETAILS (4)</v>
          </cell>
          <cell r="C1248">
            <v>127</v>
          </cell>
          <cell r="D1248" t="str">
            <v>CIVIL</v>
          </cell>
          <cell r="E1248">
            <v>4.2789901583226359E-4</v>
          </cell>
          <cell r="F1248">
            <v>39712</v>
          </cell>
        </row>
        <row r="1249">
          <cell r="A1249" t="str">
            <v>DW-1516-127-1751-1005</v>
          </cell>
          <cell r="B1249" t="str">
            <v>FOUNDATION OF 127-U-101 - FORMWORK AND REINFORCEMENT DETAILS (5)</v>
          </cell>
          <cell r="C1249">
            <v>127</v>
          </cell>
          <cell r="D1249" t="str">
            <v>CIVIL</v>
          </cell>
          <cell r="E1249">
            <v>4.2789901583226359E-4</v>
          </cell>
          <cell r="F1249">
            <v>39712</v>
          </cell>
        </row>
        <row r="1250">
          <cell r="A1250" t="str">
            <v>DW-1516-127-1751-1011</v>
          </cell>
          <cell r="B1250" t="str">
            <v>FOUNDATION OF 127-U-101 - BAR BENDING SCHEDULE (1)</v>
          </cell>
          <cell r="C1250">
            <v>127</v>
          </cell>
          <cell r="D1250" t="str">
            <v>CIVIL</v>
          </cell>
          <cell r="E1250">
            <v>4.2789901583226359E-4</v>
          </cell>
          <cell r="F1250">
            <v>39712</v>
          </cell>
        </row>
        <row r="1251">
          <cell r="A1251" t="str">
            <v>DW-1516-127-1751-1012</v>
          </cell>
          <cell r="B1251" t="str">
            <v>FOUNDATION OF 127-U-101 - BAR BENDING SCHEDULE (2)</v>
          </cell>
          <cell r="C1251">
            <v>127</v>
          </cell>
          <cell r="D1251" t="str">
            <v>CIVIL</v>
          </cell>
          <cell r="E1251">
            <v>4.2789901583226359E-4</v>
          </cell>
          <cell r="F1251">
            <v>39712</v>
          </cell>
        </row>
        <row r="1252">
          <cell r="A1252" t="str">
            <v>DW-1516-127-1751-1013</v>
          </cell>
          <cell r="B1252" t="str">
            <v>FOUNDATION OF 127-U-101 - BAR BENDING SCHEDULE (3)</v>
          </cell>
          <cell r="C1252">
            <v>127</v>
          </cell>
          <cell r="D1252" t="str">
            <v>CIVIL</v>
          </cell>
          <cell r="E1252">
            <v>4.2789901583226359E-4</v>
          </cell>
          <cell r="F1252">
            <v>39712</v>
          </cell>
        </row>
        <row r="1253">
          <cell r="A1253" t="str">
            <v>DW-1516-127-1751-1014</v>
          </cell>
          <cell r="B1253" t="str">
            <v>FOUNDATION OF 127-U-101 - BAR BENDING SCHEDULE (4)</v>
          </cell>
          <cell r="C1253">
            <v>127</v>
          </cell>
          <cell r="D1253" t="str">
            <v>CIVIL</v>
          </cell>
          <cell r="E1253">
            <v>4.2789901583226359E-4</v>
          </cell>
          <cell r="F1253">
            <v>39712</v>
          </cell>
        </row>
        <row r="1254">
          <cell r="A1254" t="str">
            <v>DW-1516-127-1751-1015</v>
          </cell>
          <cell r="B1254" t="str">
            <v>FOUNDATION OF 127-U-101 - BAR BENDING SCHEDULE (5)</v>
          </cell>
          <cell r="C1254">
            <v>127</v>
          </cell>
          <cell r="D1254" t="str">
            <v>CIVIL</v>
          </cell>
          <cell r="E1254">
            <v>4.2789901583226359E-4</v>
          </cell>
          <cell r="F1254">
            <v>39712</v>
          </cell>
        </row>
        <row r="1255">
          <cell r="A1255" t="str">
            <v>NC-1516-127-1444-1001</v>
          </cell>
          <cell r="B1255" t="str">
            <v>UNIT 127 CALCULATION NOTES FOR NEUTRALIZATION SUMP</v>
          </cell>
          <cell r="C1255">
            <v>127</v>
          </cell>
          <cell r="D1255" t="str">
            <v>CIVIL</v>
          </cell>
          <cell r="E1255">
            <v>4.2789901583226359E-4</v>
          </cell>
          <cell r="F1255">
            <v>39602</v>
          </cell>
        </row>
        <row r="1256">
          <cell r="A1256" t="str">
            <v>NC-1516-127-1752-1001</v>
          </cell>
          <cell r="B1256" t="str">
            <v>CALCULATION NOTES FOR FOUNDATION OF 127-U-101 PACKAGE (1)</v>
          </cell>
          <cell r="C1256">
            <v>127</v>
          </cell>
          <cell r="D1256" t="str">
            <v>CIVIL</v>
          </cell>
          <cell r="E1256">
            <v>4.2789901583226359E-4</v>
          </cell>
          <cell r="F1256">
            <v>39712</v>
          </cell>
        </row>
        <row r="1257">
          <cell r="A1257" t="str">
            <v>NC-1516-127-1752-1002</v>
          </cell>
          <cell r="B1257" t="str">
            <v>CALCULATION NOTES FOR FOUNDATION OF 127-U-101 PACKAGE (2)</v>
          </cell>
          <cell r="C1257">
            <v>127</v>
          </cell>
          <cell r="D1257" t="str">
            <v>CIVIL</v>
          </cell>
          <cell r="E1257">
            <v>4.2789901583226359E-4</v>
          </cell>
          <cell r="F1257">
            <v>39712</v>
          </cell>
        </row>
        <row r="1258">
          <cell r="A1258" t="str">
            <v>NC-1516-127-1752-1003</v>
          </cell>
          <cell r="B1258" t="str">
            <v>CALCULATION NOTES FOR FOUNDATION OF 127-U-101 PACKAGE (3)</v>
          </cell>
          <cell r="C1258">
            <v>127</v>
          </cell>
          <cell r="D1258" t="str">
            <v>CIVIL</v>
          </cell>
          <cell r="E1258">
            <v>4.2789901583226359E-4</v>
          </cell>
          <cell r="F1258">
            <v>39712</v>
          </cell>
        </row>
        <row r="1259">
          <cell r="A1259" t="str">
            <v>NC-1516-127-1752-1004</v>
          </cell>
          <cell r="B1259" t="str">
            <v>CALCULATION NOTES FOR FOUNDATION OF 127-U-101 PACKAGE (4)</v>
          </cell>
          <cell r="C1259">
            <v>127</v>
          </cell>
          <cell r="D1259" t="str">
            <v>CIVIL</v>
          </cell>
          <cell r="E1259">
            <v>4.2789901583226359E-4</v>
          </cell>
          <cell r="F1259">
            <v>39712</v>
          </cell>
        </row>
        <row r="1260">
          <cell r="A1260" t="str">
            <v>NC-1516-127-1752-1005</v>
          </cell>
          <cell r="B1260" t="str">
            <v>CALCULATION NOTES FOR FOUNDATION OF 127-U-101 PACKAGE (5)</v>
          </cell>
          <cell r="C1260">
            <v>127</v>
          </cell>
          <cell r="D1260" t="str">
            <v>CIVIL</v>
          </cell>
          <cell r="E1260">
            <v>4.2789901583226359E-4</v>
          </cell>
          <cell r="F1260">
            <v>39712</v>
          </cell>
        </row>
        <row r="1261">
          <cell r="A1261" t="str">
            <v>ELECTRICAL</v>
          </cell>
          <cell r="B1261" t="e">
            <v>#VALUE!</v>
          </cell>
        </row>
        <row r="1262">
          <cell r="A1262" t="str">
            <v>DW-1516-127-1600-0013</v>
          </cell>
          <cell r="B1262" t="str">
            <v>OPENING AND TRENCHES CIVIL GUIDE</v>
          </cell>
          <cell r="C1262">
            <v>127</v>
          </cell>
          <cell r="D1262" t="str">
            <v>ELECTRICAL</v>
          </cell>
          <cell r="E1262">
            <v>4.2789901583226359E-4</v>
          </cell>
          <cell r="F1262">
            <v>39742</v>
          </cell>
        </row>
        <row r="1263">
          <cell r="A1263" t="str">
            <v>DW-1516-127-1620-0001</v>
          </cell>
          <cell r="B1263" t="str">
            <v>SECONDARY EARTHING LAYOUT</v>
          </cell>
          <cell r="C1263">
            <v>127</v>
          </cell>
          <cell r="D1263" t="str">
            <v>ELECTRICAL</v>
          </cell>
          <cell r="E1263">
            <v>4.2789901583226359E-4</v>
          </cell>
          <cell r="F1263">
            <v>39742</v>
          </cell>
        </row>
        <row r="1264">
          <cell r="A1264" t="str">
            <v>DW-1516-127-1620-0002</v>
          </cell>
          <cell r="B1264" t="str">
            <v>MAIN CABLE ROUTE KEY PLAN</v>
          </cell>
          <cell r="C1264">
            <v>127</v>
          </cell>
          <cell r="D1264" t="str">
            <v>ELECTRICAL</v>
          </cell>
          <cell r="E1264">
            <v>4.2789901583226359E-4</v>
          </cell>
          <cell r="F1264">
            <v>39742</v>
          </cell>
        </row>
        <row r="1265">
          <cell r="A1265" t="str">
            <v>DW-1516-127-1620-0003</v>
          </cell>
          <cell r="B1265" t="str">
            <v>MAIN CABLE ROUTE PLAN</v>
          </cell>
          <cell r="C1265">
            <v>127</v>
          </cell>
          <cell r="D1265" t="str">
            <v>ELECTRICAL</v>
          </cell>
          <cell r="E1265">
            <v>4.2789901583226359E-4</v>
          </cell>
          <cell r="F1265">
            <v>39742</v>
          </cell>
        </row>
        <row r="1266">
          <cell r="A1266" t="str">
            <v>DW-1516-127-1630-0001</v>
          </cell>
          <cell r="B1266" t="str">
            <v>POWER KEY PLAN</v>
          </cell>
          <cell r="C1266">
            <v>127</v>
          </cell>
          <cell r="D1266" t="str">
            <v>ELECTRICAL</v>
          </cell>
          <cell r="E1266">
            <v>4.2789901583226359E-4</v>
          </cell>
          <cell r="F1266">
            <v>39742</v>
          </cell>
        </row>
        <row r="1267">
          <cell r="A1267" t="str">
            <v>DW-1516-127-1630-0002</v>
          </cell>
          <cell r="B1267" t="str">
            <v>POWER PLAN</v>
          </cell>
          <cell r="C1267">
            <v>127</v>
          </cell>
          <cell r="D1267" t="str">
            <v>ELECTRICAL</v>
          </cell>
          <cell r="E1267">
            <v>4.2789901583226359E-4</v>
          </cell>
          <cell r="F1267">
            <v>39742</v>
          </cell>
        </row>
        <row r="1268">
          <cell r="A1268" t="str">
            <v>DW-1516-127-1636-0001</v>
          </cell>
          <cell r="B1268" t="str">
            <v>ELECTRICAL INTERCONNECTION SCHEDULES</v>
          </cell>
          <cell r="C1268">
            <v>127</v>
          </cell>
          <cell r="D1268" t="str">
            <v>ELECTRICAL</v>
          </cell>
          <cell r="E1268">
            <v>4.2789901583226359E-4</v>
          </cell>
          <cell r="F1268">
            <v>39984</v>
          </cell>
        </row>
        <row r="1269">
          <cell r="A1269" t="str">
            <v>DW-1516-127-1636-0002</v>
          </cell>
          <cell r="B1269" t="str">
            <v>CABLE LIST</v>
          </cell>
          <cell r="C1269">
            <v>127</v>
          </cell>
          <cell r="D1269" t="str">
            <v>ELECTRICAL</v>
          </cell>
          <cell r="E1269">
            <v>4.2789901583226359E-4</v>
          </cell>
          <cell r="F1269">
            <v>39984</v>
          </cell>
        </row>
        <row r="1270">
          <cell r="A1270" t="str">
            <v>DW-1516-127-1636-0003</v>
          </cell>
          <cell r="B1270" t="str">
            <v>CABLE DRUM SCHEDULE</v>
          </cell>
          <cell r="C1270">
            <v>127</v>
          </cell>
          <cell r="D1270" t="str">
            <v>ELECTRICAL</v>
          </cell>
          <cell r="E1270">
            <v>4.2789901583226359E-4</v>
          </cell>
          <cell r="F1270">
            <v>39984</v>
          </cell>
        </row>
        <row r="1271">
          <cell r="A1271" t="str">
            <v>DW-1516-127-1636-0004</v>
          </cell>
          <cell r="B1271" t="str">
            <v>CABLE CONNECTION SCHEDULE</v>
          </cell>
          <cell r="C1271">
            <v>127</v>
          </cell>
          <cell r="D1271" t="str">
            <v>ELECTRICAL</v>
          </cell>
          <cell r="E1271">
            <v>4.2789901583226359E-4</v>
          </cell>
          <cell r="F1271">
            <v>39984</v>
          </cell>
        </row>
        <row r="1272">
          <cell r="A1272" t="str">
            <v>DW-1516-127-1636-0005</v>
          </cell>
          <cell r="B1272" t="str">
            <v>U/G DUCT BANK &amp; TRENCH SECTION SCHEDULE</v>
          </cell>
          <cell r="C1272">
            <v>127</v>
          </cell>
          <cell r="D1272" t="str">
            <v>ELECTRICAL</v>
          </cell>
          <cell r="E1272">
            <v>4.2789901583226359E-4</v>
          </cell>
          <cell r="F1272">
            <v>39742</v>
          </cell>
        </row>
        <row r="1273">
          <cell r="A1273" t="str">
            <v>DW-1516-127-1636-0006</v>
          </cell>
          <cell r="B1273" t="str">
            <v>EIS SIGNAL SCHEDULE</v>
          </cell>
          <cell r="C1273">
            <v>127</v>
          </cell>
          <cell r="D1273" t="str">
            <v>ELECTRICAL</v>
          </cell>
          <cell r="E1273">
            <v>4.2789901583226359E-4</v>
          </cell>
          <cell r="F1273">
            <v>39984</v>
          </cell>
        </row>
        <row r="1274">
          <cell r="A1274" t="str">
            <v>DW-1516-127-1636-0007</v>
          </cell>
          <cell r="B1274" t="str">
            <v>LOAD SHEDDING SCHEDULE</v>
          </cell>
          <cell r="C1274">
            <v>127</v>
          </cell>
          <cell r="D1274" t="str">
            <v>ELECTRICAL</v>
          </cell>
          <cell r="E1274">
            <v>4.2789901583226359E-4</v>
          </cell>
          <cell r="F1274">
            <v>39984</v>
          </cell>
        </row>
        <row r="1275">
          <cell r="A1275" t="str">
            <v>DW-1516-127-1636-0008</v>
          </cell>
          <cell r="B1275" t="str">
            <v>TYPICAL MOTOR STARTER CONTROL ( 6KV AND 400V)</v>
          </cell>
          <cell r="C1275">
            <v>127</v>
          </cell>
          <cell r="D1275" t="str">
            <v>ELECTRICAL</v>
          </cell>
          <cell r="E1275">
            <v>4.2789901583226359E-4</v>
          </cell>
          <cell r="F1275">
            <v>39984</v>
          </cell>
        </row>
        <row r="1276">
          <cell r="A1276" t="str">
            <v>DW-1516-127-1636-0009</v>
          </cell>
          <cell r="B1276" t="str">
            <v>TYPICAL PROTECTION SCHEMES( 6KV AND 400V)</v>
          </cell>
          <cell r="C1276">
            <v>127</v>
          </cell>
          <cell r="D1276" t="str">
            <v>ELECTRICAL</v>
          </cell>
          <cell r="E1276">
            <v>4.2789901583226359E-4</v>
          </cell>
          <cell r="F1276">
            <v>39984</v>
          </cell>
        </row>
        <row r="1277">
          <cell r="A1277" t="str">
            <v>DW-1516-127-1639-0008</v>
          </cell>
          <cell r="B1277" t="str">
            <v>CABLE TRAY/LADDER  LAYOUT</v>
          </cell>
          <cell r="C1277">
            <v>127</v>
          </cell>
          <cell r="D1277" t="str">
            <v>ELECTRICAL</v>
          </cell>
          <cell r="E1277">
            <v>4.2789901583226359E-4</v>
          </cell>
          <cell r="F1277">
            <v>39984</v>
          </cell>
        </row>
        <row r="1278">
          <cell r="A1278" t="str">
            <v>DW-1516-127-1640-0001</v>
          </cell>
          <cell r="B1278" t="str">
            <v>OUTDOOR ON SKID LIGHTING LAYOUT</v>
          </cell>
          <cell r="C1278">
            <v>127</v>
          </cell>
          <cell r="D1278" t="str">
            <v>ELECTRICAL</v>
          </cell>
          <cell r="E1278">
            <v>4.2789901583226359E-4</v>
          </cell>
          <cell r="F1278">
            <v>39742</v>
          </cell>
        </row>
        <row r="1279">
          <cell r="A1279" t="str">
            <v>DW-1516-127-1662-0001</v>
          </cell>
          <cell r="B1279" t="str">
            <v>OUTDOOR ON SKID SMALL POWER AND SOCKET'S LAYOUT</v>
          </cell>
          <cell r="C1279">
            <v>127</v>
          </cell>
          <cell r="D1279" t="str">
            <v>ELECTRICAL</v>
          </cell>
          <cell r="E1279">
            <v>4.2789901583226359E-4</v>
          </cell>
          <cell r="F1279">
            <v>39742</v>
          </cell>
        </row>
        <row r="1280">
          <cell r="A1280" t="str">
            <v>DW-1516-127-1900-0001</v>
          </cell>
          <cell r="B1280" t="str">
            <v>F&amp;G DETECTION &amp; ALARM  LAYOUT FOR UNIT 127</v>
          </cell>
          <cell r="C1280">
            <v>127</v>
          </cell>
          <cell r="D1280" t="str">
            <v>ELECTRICAL</v>
          </cell>
          <cell r="E1280">
            <v>4.2789901583226359E-4</v>
          </cell>
          <cell r="F1280">
            <v>39802</v>
          </cell>
        </row>
        <row r="1281">
          <cell r="A1281" t="str">
            <v>EL-1516-127-P332-0002</v>
          </cell>
          <cell r="B1281" t="str">
            <v>SPARE PART LIST AND SPIR FORMS</v>
          </cell>
          <cell r="C1281">
            <v>127</v>
          </cell>
          <cell r="D1281" t="str">
            <v>ELECTRICAL</v>
          </cell>
          <cell r="E1281">
            <v>4.2789901583226359E-4</v>
          </cell>
          <cell r="F1281">
            <v>40077</v>
          </cell>
        </row>
        <row r="1282">
          <cell r="A1282" t="str">
            <v>INSP-1516-127-P312-0001</v>
          </cell>
          <cell r="B1282" t="str">
            <v>TEST'S ,INSPECTION'S AND QC CERTIFICATES AND REPORTS</v>
          </cell>
          <cell r="C1282">
            <v>127</v>
          </cell>
          <cell r="D1282" t="str">
            <v>ELECTRICAL</v>
          </cell>
          <cell r="E1282">
            <v>4.2789901583226359E-4</v>
          </cell>
          <cell r="F1282">
            <v>39832</v>
          </cell>
        </row>
        <row r="1283">
          <cell r="A1283" t="str">
            <v>MTO-1516-127-1630-0003</v>
          </cell>
          <cell r="B1283" t="str">
            <v>MATERIAL TAKE-OFF FOR POWER &amp; CONTROL CABLE</v>
          </cell>
          <cell r="C1283">
            <v>127</v>
          </cell>
          <cell r="D1283" t="str">
            <v>ELECTRICAL</v>
          </cell>
          <cell r="E1283">
            <v>4.2789901583226359E-4</v>
          </cell>
          <cell r="F1283">
            <v>39984</v>
          </cell>
        </row>
        <row r="1284">
          <cell r="A1284" t="str">
            <v>MTO-1516-127-1630-0004</v>
          </cell>
          <cell r="B1284" t="str">
            <v>MATERIAL TAKE-OFF FOR LOCAL CONTROL STATION</v>
          </cell>
          <cell r="C1284">
            <v>127</v>
          </cell>
          <cell r="D1284" t="str">
            <v>ELECTRICAL</v>
          </cell>
          <cell r="E1284">
            <v>4.2789901583226359E-4</v>
          </cell>
          <cell r="F1284">
            <v>39984</v>
          </cell>
        </row>
        <row r="1285">
          <cell r="A1285" t="str">
            <v>MTO-1516-127-1630-0005</v>
          </cell>
          <cell r="B1285" t="str">
            <v>MATERIAL TAKE-OFF FOR CABLE LADDER/TRAYS</v>
          </cell>
          <cell r="C1285">
            <v>127</v>
          </cell>
          <cell r="D1285" t="str">
            <v>ELECTRICAL</v>
          </cell>
          <cell r="E1285">
            <v>4.2789901583226359E-4</v>
          </cell>
          <cell r="F1285">
            <v>39984</v>
          </cell>
        </row>
        <row r="1286">
          <cell r="A1286" t="str">
            <v>MTO-1516-127-1630-0006</v>
          </cell>
          <cell r="B1286" t="str">
            <v>MATERIAL TAKE-OFF FOR TERMINATION KIT</v>
          </cell>
          <cell r="C1286">
            <v>127</v>
          </cell>
          <cell r="D1286" t="str">
            <v>ELECTRICAL</v>
          </cell>
          <cell r="E1286">
            <v>4.2789901583226359E-4</v>
          </cell>
          <cell r="F1286">
            <v>39984</v>
          </cell>
        </row>
        <row r="1287">
          <cell r="A1287" t="str">
            <v>MTO-1516-127-1630-0007</v>
          </cell>
          <cell r="B1287" t="str">
            <v>MATERIAL TAKE-OFF FOR CABLE GLAND</v>
          </cell>
          <cell r="C1287">
            <v>127</v>
          </cell>
          <cell r="D1287" t="str">
            <v>ELECTRICAL</v>
          </cell>
          <cell r="E1287">
            <v>4.2789901583226359E-4</v>
          </cell>
          <cell r="F1287">
            <v>39984</v>
          </cell>
        </row>
        <row r="1288">
          <cell r="A1288" t="str">
            <v>MTO-1516-127-1630-0008</v>
          </cell>
          <cell r="B1288" t="str">
            <v>MATERIAL TAKE-OFF FOR CONDUIT &amp; FITTINGS</v>
          </cell>
          <cell r="C1288">
            <v>127</v>
          </cell>
          <cell r="D1288" t="str">
            <v>ELECTRICAL</v>
          </cell>
          <cell r="E1288">
            <v>4.2789901583226359E-4</v>
          </cell>
          <cell r="F1288">
            <v>39984</v>
          </cell>
        </row>
        <row r="1289">
          <cell r="A1289" t="str">
            <v>MTO-1516-127-1630-0009</v>
          </cell>
          <cell r="B1289" t="str">
            <v>MATERIAL TAKE-OFF FOR ELECTRICAL BULKS</v>
          </cell>
          <cell r="C1289">
            <v>127</v>
          </cell>
          <cell r="D1289" t="str">
            <v>ELECTRICAL</v>
          </cell>
          <cell r="E1289">
            <v>4.2789901583226359E-4</v>
          </cell>
          <cell r="F1289">
            <v>39984</v>
          </cell>
        </row>
        <row r="1290">
          <cell r="A1290" t="str">
            <v>MTO-1516-127-1630-0010</v>
          </cell>
          <cell r="B1290" t="str">
            <v>MATERIAL TAKE-OFF FOR EARTHING  PROTECTION SYSTEM</v>
          </cell>
          <cell r="C1290">
            <v>127</v>
          </cell>
          <cell r="D1290" t="str">
            <v>ELECTRICAL</v>
          </cell>
          <cell r="E1290">
            <v>4.2789901583226359E-4</v>
          </cell>
          <cell r="F1290">
            <v>39984</v>
          </cell>
        </row>
        <row r="1291">
          <cell r="A1291" t="str">
            <v>SP-1516-127-P332-0001</v>
          </cell>
          <cell r="B1291" t="str">
            <v>VENDOR DRAWINGS AND DOCUMENTS</v>
          </cell>
          <cell r="C1291">
            <v>127</v>
          </cell>
          <cell r="D1291" t="str">
            <v>ELECTRICAL</v>
          </cell>
          <cell r="E1291">
            <v>4.2789901583226359E-4</v>
          </cell>
          <cell r="F1291">
            <v>39680</v>
          </cell>
        </row>
        <row r="1292">
          <cell r="A1292" t="str">
            <v>INSTRUMENT</v>
          </cell>
          <cell r="B1292" t="e">
            <v>#VALUE!</v>
          </cell>
        </row>
        <row r="1293">
          <cell r="A1293" t="str">
            <v>DW-1516-127-0020-0002</v>
          </cell>
          <cell r="B1293" t="str">
            <v>PROTECTION/CONTROL  LOGIC DIAGRAM (UNIT 127)</v>
          </cell>
          <cell r="C1293">
            <v>127</v>
          </cell>
          <cell r="D1293" t="str">
            <v>INSTRUMENT</v>
          </cell>
          <cell r="E1293">
            <v>4.2789901583226359E-4</v>
          </cell>
          <cell r="F1293">
            <v>39722</v>
          </cell>
        </row>
        <row r="1294">
          <cell r="A1294" t="str">
            <v>DW-1516-127-0020-3001</v>
          </cell>
          <cell r="B1294" t="str">
            <v>SHUOTDOWN BLACK DIAGRAM FOR UNIT 127</v>
          </cell>
          <cell r="C1294">
            <v>127</v>
          </cell>
          <cell r="D1294" t="str">
            <v>INSTRUMENT</v>
          </cell>
          <cell r="E1294">
            <v>4.2789901583226359E-4</v>
          </cell>
          <cell r="F1294">
            <v>39587</v>
          </cell>
        </row>
        <row r="1295">
          <cell r="A1295" t="str">
            <v>DW-1516-127-1502-0001</v>
          </cell>
          <cell r="B1295" t="str">
            <v>UNIT KEY PLAN FOR INSTRUMENT AND JB LAYOUTS (UNIT 127)</v>
          </cell>
          <cell r="C1295">
            <v>127</v>
          </cell>
          <cell r="D1295" t="str">
            <v>INSTRUMENT</v>
          </cell>
          <cell r="E1295">
            <v>4.2789901583226359E-4</v>
          </cell>
          <cell r="F1295">
            <v>39777</v>
          </cell>
        </row>
        <row r="1296">
          <cell r="A1296" t="str">
            <v>DW-1516-127-1511-0001</v>
          </cell>
          <cell r="B1296" t="str">
            <v>COMPLEX LOOP DIAGRAM WITH NARRATIVES (UNIT 127)</v>
          </cell>
          <cell r="C1296">
            <v>127</v>
          </cell>
          <cell r="D1296" t="str">
            <v>INSTRUMENT</v>
          </cell>
          <cell r="E1296">
            <v>4.2789901583226359E-4</v>
          </cell>
          <cell r="F1296">
            <v>39722</v>
          </cell>
        </row>
        <row r="1297">
          <cell r="A1297" t="str">
            <v>DW-1516-127-1511-0002</v>
          </cell>
          <cell r="B1297" t="str">
            <v>ALARM / TRIP LIST (UNIT 127)</v>
          </cell>
          <cell r="C1297">
            <v>127</v>
          </cell>
          <cell r="D1297" t="str">
            <v>INSTRUMENT</v>
          </cell>
          <cell r="E1297">
            <v>4.2789901583226359E-4</v>
          </cell>
          <cell r="F1297">
            <v>39792</v>
          </cell>
        </row>
        <row r="1298">
          <cell r="A1298" t="str">
            <v>DW-1516-127-1525-0001</v>
          </cell>
          <cell r="B1298" t="str">
            <v>CAUSE AND EFFECT MATRIXS  FOR FGS (UNIT 127)</v>
          </cell>
          <cell r="C1298">
            <v>127</v>
          </cell>
          <cell r="D1298" t="str">
            <v>INSTRUMENT</v>
          </cell>
          <cell r="E1298">
            <v>4.2789901583226359E-4</v>
          </cell>
          <cell r="F1298">
            <v>39837</v>
          </cell>
        </row>
        <row r="1299">
          <cell r="A1299" t="str">
            <v>DW-1516-127-1525-0002</v>
          </cell>
          <cell r="B1299" t="str">
            <v>CAUSE AND EFFECT MATRICES (UNIT 127)</v>
          </cell>
          <cell r="C1299">
            <v>127</v>
          </cell>
          <cell r="D1299" t="str">
            <v>INSTRUMENT</v>
          </cell>
          <cell r="E1299">
            <v>4.2789901583226359E-4</v>
          </cell>
          <cell r="F1299">
            <v>39722</v>
          </cell>
        </row>
        <row r="1300">
          <cell r="A1300" t="str">
            <v>DW-1516-127-1538-0001</v>
          </cell>
          <cell r="B1300" t="str">
            <v>INSTRUMENT HOOK-UP DRAWING (UNIT 127)</v>
          </cell>
          <cell r="C1300">
            <v>127</v>
          </cell>
          <cell r="D1300" t="str">
            <v>INSTRUMENT</v>
          </cell>
          <cell r="E1300">
            <v>4.2789901583226359E-4</v>
          </cell>
          <cell r="F1300">
            <v>39803</v>
          </cell>
        </row>
        <row r="1301">
          <cell r="A1301" t="str">
            <v>DW-1516-127-1572-0001</v>
          </cell>
          <cell r="B1301" t="str">
            <v>I&amp;C MAIN CABLE ROUTING (UNIT127)</v>
          </cell>
          <cell r="C1301">
            <v>127</v>
          </cell>
          <cell r="D1301" t="str">
            <v>INSTRUMENT</v>
          </cell>
          <cell r="E1301">
            <v>4.2789901583226359E-4</v>
          </cell>
          <cell r="F1301">
            <v>39823</v>
          </cell>
        </row>
        <row r="1302">
          <cell r="A1302" t="str">
            <v>DW-1516-127-1575-0001</v>
          </cell>
          <cell r="B1302" t="str">
            <v>INSTRUMENT CONNECTION DRAWING (UNIT 127)</v>
          </cell>
          <cell r="C1302">
            <v>127</v>
          </cell>
          <cell r="D1302" t="str">
            <v>INSTRUMENT</v>
          </cell>
          <cell r="E1302">
            <v>4.2789901583226359E-4</v>
          </cell>
          <cell r="F1302">
            <v>39812</v>
          </cell>
        </row>
        <row r="1303">
          <cell r="A1303" t="str">
            <v>DW-1516-127-1575-0002</v>
          </cell>
          <cell r="B1303" t="str">
            <v>WIRING CONNECTION DRAWING FOR F&amp;G (UNIT 127)</v>
          </cell>
          <cell r="C1303">
            <v>127</v>
          </cell>
          <cell r="D1303" t="str">
            <v>INSTRUMENT</v>
          </cell>
          <cell r="E1303">
            <v>4.2789901583226359E-4</v>
          </cell>
          <cell r="F1303">
            <v>39964</v>
          </cell>
        </row>
        <row r="1304">
          <cell r="A1304" t="str">
            <v>DW-1516-127-1575-0003</v>
          </cell>
          <cell r="B1304" t="str">
            <v>CONTROL PANELS SPECIFICATION AND INTERNAL ARRANGEMENT (UNIT 127)</v>
          </cell>
          <cell r="C1304">
            <v>127</v>
          </cell>
          <cell r="D1304" t="str">
            <v>INSTRUMENT</v>
          </cell>
          <cell r="E1304">
            <v>4.2789901583226359E-4</v>
          </cell>
          <cell r="F1304">
            <v>39807</v>
          </cell>
        </row>
        <row r="1305">
          <cell r="A1305" t="str">
            <v>DW-1516-127-1575-1001</v>
          </cell>
          <cell r="B1305" t="str">
            <v>INSTRUMENT WIRING CONNECTION DIAGRAM (UNIT 127)</v>
          </cell>
          <cell r="C1305">
            <v>127</v>
          </cell>
          <cell r="D1305" t="str">
            <v>INSTRUMENT</v>
          </cell>
          <cell r="E1305">
            <v>4.2789901583226359E-4</v>
          </cell>
          <cell r="F1305">
            <v>39680</v>
          </cell>
        </row>
        <row r="1306">
          <cell r="A1306" t="str">
            <v>DW-1516-127-1578-1001</v>
          </cell>
          <cell r="B1306" t="str">
            <v>INSTRUMENT AIR PIPING LAYOUT FOR UNIT 127</v>
          </cell>
          <cell r="C1306">
            <v>127</v>
          </cell>
          <cell r="D1306" t="str">
            <v>INSTRUMENT</v>
          </cell>
          <cell r="E1306">
            <v>4.2789901583226359E-4</v>
          </cell>
          <cell r="F1306">
            <v>39732</v>
          </cell>
        </row>
        <row r="1307">
          <cell r="A1307" t="str">
            <v>DW-1516-127-1579-1001</v>
          </cell>
          <cell r="B1307" t="str">
            <v>INSTRUMENT JUNCTION BOX WIRING LAYOUT (UNIT 127)</v>
          </cell>
          <cell r="C1307">
            <v>127</v>
          </cell>
          <cell r="D1307" t="str">
            <v>INSTRUMENT</v>
          </cell>
          <cell r="E1307">
            <v>4.2789901583226359E-4</v>
          </cell>
          <cell r="F1307">
            <v>39777</v>
          </cell>
        </row>
        <row r="1308">
          <cell r="A1308" t="str">
            <v>DW-1516-127-1579-1002</v>
          </cell>
          <cell r="B1308" t="str">
            <v>CONTROL PANELS INTERCONNECTION DRAWINGS (UNIT 127)</v>
          </cell>
          <cell r="C1308">
            <v>127</v>
          </cell>
          <cell r="D1308" t="str">
            <v>INSTRUMENT</v>
          </cell>
          <cell r="E1308">
            <v>4.2789901583226359E-4</v>
          </cell>
          <cell r="F1308">
            <v>39822</v>
          </cell>
        </row>
        <row r="1309">
          <cell r="A1309" t="str">
            <v>DW-1516-127-1588-0010</v>
          </cell>
          <cell r="B1309" t="str">
            <v>INSTRUMENT TESTING PROCEDURE (UNIT 127)</v>
          </cell>
          <cell r="C1309">
            <v>127</v>
          </cell>
          <cell r="D1309" t="str">
            <v>INSTRUMENT</v>
          </cell>
          <cell r="E1309">
            <v>4.2789901583226359E-4</v>
          </cell>
          <cell r="F1309">
            <v>39777</v>
          </cell>
        </row>
        <row r="1310">
          <cell r="A1310" t="str">
            <v>EL-1516-127-1501-0001</v>
          </cell>
          <cell r="B1310" t="str">
            <v>INSTRUMENT LIST (UNIT 127)</v>
          </cell>
          <cell r="C1310">
            <v>127</v>
          </cell>
          <cell r="D1310" t="str">
            <v>INSTRUMENT</v>
          </cell>
          <cell r="E1310">
            <v>4.2789901583226359E-4</v>
          </cell>
          <cell r="F1310">
            <v>39684</v>
          </cell>
        </row>
        <row r="1311">
          <cell r="A1311" t="str">
            <v>EL-1516-127-1502-0001</v>
          </cell>
          <cell r="B1311" t="str">
            <v>I/O LIST FOR PLC (UNIT 127)</v>
          </cell>
          <cell r="C1311">
            <v>127</v>
          </cell>
          <cell r="D1311" t="str">
            <v>INSTRUMENT</v>
          </cell>
          <cell r="E1311">
            <v>4.2789901583226359E-4</v>
          </cell>
          <cell r="F1311">
            <v>39747</v>
          </cell>
        </row>
        <row r="1312">
          <cell r="A1312" t="str">
            <v>EL-1516-127-1503-0001</v>
          </cell>
          <cell r="B1312" t="str">
            <v>I/O LIST FOR ESD (UNIT 127)</v>
          </cell>
          <cell r="C1312">
            <v>127</v>
          </cell>
          <cell r="D1312" t="str">
            <v>INSTRUMENT</v>
          </cell>
          <cell r="E1312">
            <v>4.2789901583226359E-4</v>
          </cell>
          <cell r="F1312">
            <v>39747</v>
          </cell>
        </row>
        <row r="1313">
          <cell r="A1313" t="str">
            <v>EL-1516-127-1503-0002</v>
          </cell>
          <cell r="B1313" t="str">
            <v>I/O LIST FOR PDCS (UNIT 127)</v>
          </cell>
          <cell r="C1313">
            <v>127</v>
          </cell>
          <cell r="D1313" t="str">
            <v>INSTRUMENT</v>
          </cell>
          <cell r="E1313">
            <v>4.2789901583226359E-4</v>
          </cell>
          <cell r="F1313">
            <v>39772</v>
          </cell>
        </row>
        <row r="1314">
          <cell r="A1314" t="str">
            <v>EL-1516-127-1504-0001</v>
          </cell>
          <cell r="B1314" t="str">
            <v>I/O LIST FOR FGS (UNIT 127)</v>
          </cell>
          <cell r="C1314">
            <v>127</v>
          </cell>
          <cell r="D1314" t="str">
            <v>INSTRUMENT</v>
          </cell>
          <cell r="E1314">
            <v>4.2789901583226359E-4</v>
          </cell>
          <cell r="F1314">
            <v>39872</v>
          </cell>
        </row>
        <row r="1315">
          <cell r="A1315" t="str">
            <v>EL-1516-127-1574-0001</v>
          </cell>
          <cell r="B1315" t="str">
            <v>I&amp;C CABLE SCHEDULE (UNIT 127)</v>
          </cell>
          <cell r="C1315">
            <v>127</v>
          </cell>
          <cell r="D1315" t="str">
            <v>INSTRUMENT</v>
          </cell>
          <cell r="E1315">
            <v>4.2789901583226359E-4</v>
          </cell>
          <cell r="F1315">
            <v>39833</v>
          </cell>
        </row>
        <row r="1316">
          <cell r="A1316" t="str">
            <v>MTO-1516-127-1595-0001</v>
          </cell>
          <cell r="B1316" t="str">
            <v>MATERIAL TAKE OFF FOR INSTRUMENTS (UNIT 127)</v>
          </cell>
          <cell r="C1316">
            <v>127</v>
          </cell>
          <cell r="D1316" t="str">
            <v>INSTRUMENT</v>
          </cell>
          <cell r="E1316">
            <v>4.2789901583226359E-4</v>
          </cell>
          <cell r="F1316">
            <v>39803</v>
          </cell>
        </row>
        <row r="1317">
          <cell r="A1317" t="str">
            <v>RP-1516-127-1350-0001</v>
          </cell>
          <cell r="B1317" t="str">
            <v>INSRUMENT CALCULATON NOTES FOR UNIT 127</v>
          </cell>
          <cell r="C1317">
            <v>127</v>
          </cell>
          <cell r="D1317" t="str">
            <v>INSTRUMENT</v>
          </cell>
          <cell r="E1317">
            <v>4.2789901583226359E-4</v>
          </cell>
          <cell r="F1317">
            <v>39680</v>
          </cell>
        </row>
        <row r="1318">
          <cell r="A1318" t="str">
            <v>SP-1516-127-1511-0001</v>
          </cell>
          <cell r="B1318" t="str">
            <v>CONTROL SYSTEM CONFIGURATION (UNIT 127)</v>
          </cell>
          <cell r="C1318">
            <v>127</v>
          </cell>
          <cell r="D1318" t="str">
            <v>INSTRUMENT</v>
          </cell>
          <cell r="E1318">
            <v>4.2789901583226359E-4</v>
          </cell>
          <cell r="F1318">
            <v>39782</v>
          </cell>
        </row>
        <row r="1319">
          <cell r="A1319" t="str">
            <v>SP-1516-127-1543-0001</v>
          </cell>
          <cell r="B1319" t="str">
            <v>INSTRUMENT DATASHEET FOR ON/OFF VALVES GATE TYPE (UNIT 127)</v>
          </cell>
          <cell r="C1319">
            <v>127</v>
          </cell>
          <cell r="D1319" t="str">
            <v>INSTRUMENT</v>
          </cell>
          <cell r="E1319">
            <v>4.2789901583226359E-4</v>
          </cell>
          <cell r="F1319">
            <v>39684</v>
          </cell>
        </row>
        <row r="1320">
          <cell r="A1320" t="str">
            <v>SP-1516-127-1589-0001</v>
          </cell>
          <cell r="B1320" t="str">
            <v>POLISHING WATER PACKAGE CONTROL SYSTEM SPECIFICATION (127-U-101)</v>
          </cell>
          <cell r="C1320">
            <v>127</v>
          </cell>
          <cell r="D1320" t="str">
            <v>INSTRUMENT</v>
          </cell>
          <cell r="E1320">
            <v>4.2789901583226359E-4</v>
          </cell>
          <cell r="F1320">
            <v>39792</v>
          </cell>
        </row>
        <row r="1321">
          <cell r="A1321" t="str">
            <v>SP-1516-127-1591-0001</v>
          </cell>
          <cell r="B1321" t="str">
            <v>INSTRUMENT DATASHEET FOR VARIABLE AREA METER (UNIT 127)</v>
          </cell>
          <cell r="C1321">
            <v>127</v>
          </cell>
          <cell r="D1321" t="str">
            <v>INSTRUMENT</v>
          </cell>
          <cell r="E1321">
            <v>4.2789901583226359E-4</v>
          </cell>
          <cell r="F1321">
            <v>39695</v>
          </cell>
        </row>
        <row r="1322">
          <cell r="A1322" t="str">
            <v>SP-1526-127-1585-0001</v>
          </cell>
          <cell r="B1322" t="str">
            <v>INSTRUMENT DATASHEET FOR ANALYZERS (UNIT 127)</v>
          </cell>
          <cell r="C1322">
            <v>127</v>
          </cell>
          <cell r="D1322" t="str">
            <v>INSTRUMENT</v>
          </cell>
          <cell r="E1322">
            <v>4.2789901583226359E-4</v>
          </cell>
          <cell r="F1322">
            <v>39695</v>
          </cell>
        </row>
        <row r="1323">
          <cell r="A1323" t="str">
            <v>MECHANICAL</v>
          </cell>
          <cell r="B1323" t="e">
            <v>#VALUE!</v>
          </cell>
        </row>
        <row r="1324">
          <cell r="A1324" t="str">
            <v>DI-1516-127-0213-0008</v>
          </cell>
          <cell r="B1324" t="str">
            <v>POLISHING WATER PKG</v>
          </cell>
          <cell r="C1324">
            <v>127</v>
          </cell>
          <cell r="D1324" t="str">
            <v>MECHANICAL</v>
          </cell>
          <cell r="E1324">
            <v>4.2789901583226359E-4</v>
          </cell>
          <cell r="F1324">
            <v>39602</v>
          </cell>
        </row>
        <row r="1325">
          <cell r="A1325" t="str">
            <v>SP-1516-127-0213-0001</v>
          </cell>
          <cell r="B1325" t="str">
            <v xml:space="preserve"> DATA SHEET, POLISHING WATER PACKAGE (127-U-101)</v>
          </cell>
          <cell r="C1325">
            <v>127</v>
          </cell>
          <cell r="D1325" t="str">
            <v>MECHANICAL</v>
          </cell>
          <cell r="E1325">
            <v>4.2789901583226359E-4</v>
          </cell>
          <cell r="F1325">
            <v>39633</v>
          </cell>
        </row>
        <row r="1326">
          <cell r="A1326" t="str">
            <v>PROCESS</v>
          </cell>
          <cell r="B1326" t="e">
            <v>#VALUE!</v>
          </cell>
        </row>
        <row r="1327">
          <cell r="A1327" t="str">
            <v>DB-1516-127-P312-5000</v>
          </cell>
          <cell r="B1327" t="str">
            <v>OPERATING MANUAL - UNIT 127</v>
          </cell>
          <cell r="C1327">
            <v>127</v>
          </cell>
          <cell r="D1327" t="str">
            <v>PROCESS</v>
          </cell>
          <cell r="E1327">
            <v>4.2789901583226359E-4</v>
          </cell>
          <cell r="F1327">
            <v>39587</v>
          </cell>
        </row>
        <row r="1328">
          <cell r="A1328" t="str">
            <v>DB-1516-127-P442-0201</v>
          </cell>
          <cell r="B1328" t="str">
            <v>DESIGN BASIS</v>
          </cell>
          <cell r="C1328">
            <v>127</v>
          </cell>
          <cell r="D1328" t="str">
            <v>PROCESS</v>
          </cell>
          <cell r="E1328">
            <v>4.2789901583226359E-4</v>
          </cell>
          <cell r="F1328">
            <v>39680</v>
          </cell>
        </row>
        <row r="1329">
          <cell r="A1329" t="str">
            <v>DW-1516-127-0020-0001</v>
          </cell>
          <cell r="B1329" t="str">
            <v>SHUT DOWN LOGIC DIAGRAM</v>
          </cell>
          <cell r="C1329">
            <v>127</v>
          </cell>
          <cell r="D1329" t="str">
            <v>PROCESS</v>
          </cell>
          <cell r="E1329">
            <v>4.2789901583226359E-4</v>
          </cell>
          <cell r="F1329">
            <v>39762</v>
          </cell>
        </row>
        <row r="1330">
          <cell r="A1330" t="str">
            <v>EL-1516-127-P312-0001</v>
          </cell>
          <cell r="B1330" t="str">
            <v>EQUIPMENT LIST,  UNIT 127: WATER POLISHING</v>
          </cell>
          <cell r="C1330">
            <v>127</v>
          </cell>
          <cell r="D1330" t="str">
            <v>PROCESS</v>
          </cell>
          <cell r="E1330">
            <v>4.2789901583226359E-4</v>
          </cell>
          <cell r="F1330">
            <v>39567</v>
          </cell>
        </row>
        <row r="1331">
          <cell r="A1331" t="str">
            <v>LL-1516-127-0040-0001</v>
          </cell>
          <cell r="B1331" t="str">
            <v>LINE LIST, UNIT 127</v>
          </cell>
          <cell r="C1331">
            <v>127</v>
          </cell>
          <cell r="D1331" t="str">
            <v>PROCESS</v>
          </cell>
          <cell r="E1331">
            <v>4.2789901583226359E-4</v>
          </cell>
          <cell r="F1331">
            <v>39567</v>
          </cell>
        </row>
        <row r="1332">
          <cell r="A1332" t="str">
            <v>NC-1516-127-1350-0001</v>
          </cell>
          <cell r="B1332" t="str">
            <v>PIPING  (HYDRAULIC) CALCULATIONS FOR UNIT 127</v>
          </cell>
          <cell r="C1332">
            <v>127</v>
          </cell>
          <cell r="D1332" t="str">
            <v>PROCESS</v>
          </cell>
          <cell r="E1332">
            <v>4.2789901583226359E-4</v>
          </cell>
          <cell r="F1332">
            <v>39567</v>
          </cell>
        </row>
        <row r="1333">
          <cell r="A1333" t="str">
            <v>NM-1516-127-0040-0200</v>
          </cell>
          <cell r="B1333" t="str">
            <v>UTILITY BALANCE, WATER POLISHING (UNIT 127)</v>
          </cell>
          <cell r="C1333">
            <v>127</v>
          </cell>
          <cell r="D1333" t="str">
            <v>PROCESS</v>
          </cell>
          <cell r="E1333">
            <v>4.2789901583226359E-4</v>
          </cell>
          <cell r="F1333">
            <v>39567</v>
          </cell>
        </row>
        <row r="1334">
          <cell r="A1334" t="str">
            <v>NM-1516-127-NM-0201</v>
          </cell>
          <cell r="B1334" t="str">
            <v>FLUID LIST, UNIT 127</v>
          </cell>
          <cell r="C1334">
            <v>127</v>
          </cell>
          <cell r="D1334" t="str">
            <v>PROCESS</v>
          </cell>
          <cell r="E1334">
            <v>4.2789901583226359E-4</v>
          </cell>
          <cell r="F1334">
            <v>39567</v>
          </cell>
        </row>
        <row r="1335">
          <cell r="A1335" t="str">
            <v>NM-1516-127-NM-0202</v>
          </cell>
          <cell r="B1335" t="str">
            <v>LIST OF DETAILED OPERATIONAL TEST</v>
          </cell>
          <cell r="C1335">
            <v>127</v>
          </cell>
          <cell r="D1335" t="str">
            <v>PROCESS</v>
          </cell>
          <cell r="E1335">
            <v>4.2789901583226359E-4</v>
          </cell>
          <cell r="F1335">
            <v>39767</v>
          </cell>
        </row>
        <row r="1336">
          <cell r="A1336" t="str">
            <v>PID-1516-127-0030-0101</v>
          </cell>
          <cell r="B1336" t="str">
            <v>P&amp;ID, UNIT 127: POLISHING WATER PACKAGE FRESH CAUSTIC SODA AND SULFURIC ACID DOSING SETS</v>
          </cell>
          <cell r="C1336">
            <v>127</v>
          </cell>
          <cell r="D1336" t="str">
            <v>PROCESS</v>
          </cell>
          <cell r="E1336">
            <v>4.2789901583226359E-4</v>
          </cell>
          <cell r="F1336">
            <v>39558</v>
          </cell>
        </row>
        <row r="1337">
          <cell r="A1337" t="str">
            <v>PID-1516-127-0030-0102</v>
          </cell>
          <cell r="B1337" t="str">
            <v>P&amp;ID, UNIT 127: POLISHING WATER PACKAGE</v>
          </cell>
          <cell r="C1337">
            <v>127</v>
          </cell>
          <cell r="D1337" t="str">
            <v>PROCESS</v>
          </cell>
          <cell r="E1337">
            <v>4.2789901583226359E-4</v>
          </cell>
          <cell r="F1337">
            <v>39558</v>
          </cell>
        </row>
        <row r="1338">
          <cell r="A1338" t="str">
            <v>PID-1516-127-0030-0103</v>
          </cell>
          <cell r="B1338" t="str">
            <v>P&amp;ID, UNIT 127: POLISHING WATER PACKAGE BISULFITE INJECTION</v>
          </cell>
          <cell r="C1338">
            <v>127</v>
          </cell>
          <cell r="D1338" t="str">
            <v>PROCESS</v>
          </cell>
          <cell r="E1338">
            <v>4.2789901583226359E-4</v>
          </cell>
          <cell r="F1338">
            <v>39558</v>
          </cell>
        </row>
        <row r="1339">
          <cell r="A1339" t="str">
            <v>PID-1516-127-0030-0104</v>
          </cell>
          <cell r="B1339" t="str">
            <v>P&amp;ID, UNIT 127: POLISHING WATER PACKAGE POLISHED WATER STORAGE</v>
          </cell>
          <cell r="C1339">
            <v>127</v>
          </cell>
          <cell r="D1339" t="str">
            <v>PROCESS</v>
          </cell>
          <cell r="E1339">
            <v>4.2789901583226359E-4</v>
          </cell>
          <cell r="F1339">
            <v>39558</v>
          </cell>
        </row>
        <row r="1340">
          <cell r="A1340" t="str">
            <v>PID-1516-127-0030-0201</v>
          </cell>
          <cell r="B1340" t="str">
            <v>SIMPLIFIED P&amp;ID DIAGRAM, UNIT 127</v>
          </cell>
          <cell r="C1340">
            <v>127</v>
          </cell>
          <cell r="D1340" t="str">
            <v>PROCESS</v>
          </cell>
          <cell r="E1340">
            <v>4.2789901583226359E-4</v>
          </cell>
          <cell r="F1340">
            <v>39558</v>
          </cell>
        </row>
        <row r="1341">
          <cell r="A1341" t="str">
            <v>PID-1516-127-0030-0202</v>
          </cell>
          <cell r="B1341" t="str">
            <v>P&amp;ID FOR HYDROSTATIC TEST</v>
          </cell>
          <cell r="C1341">
            <v>127</v>
          </cell>
          <cell r="D1341" t="str">
            <v>PROCESS</v>
          </cell>
          <cell r="E1341">
            <v>4.2789901583226359E-4</v>
          </cell>
          <cell r="F1341">
            <v>39721</v>
          </cell>
        </row>
        <row r="1342">
          <cell r="A1342" t="str">
            <v>PP-1516-127-P332-0001</v>
          </cell>
          <cell r="B1342" t="str">
            <v>CHEMICAL LOADING PROCEDURE DOCUMENT</v>
          </cell>
          <cell r="C1342">
            <v>127</v>
          </cell>
          <cell r="D1342" t="str">
            <v>PROCESS</v>
          </cell>
          <cell r="E1342">
            <v>4.2789901583226359E-4</v>
          </cell>
          <cell r="F1342">
            <v>39721</v>
          </cell>
        </row>
        <row r="1343">
          <cell r="A1343" t="str">
            <v>PP-1516-127-P332-0002</v>
          </cell>
          <cell r="B1343" t="str">
            <v>COMMISSIONING PROCEDURE DOCUMENT</v>
          </cell>
          <cell r="C1343">
            <v>127</v>
          </cell>
          <cell r="D1343" t="str">
            <v>PROCESS</v>
          </cell>
          <cell r="E1343">
            <v>4.2789901583226359E-4</v>
          </cell>
          <cell r="F1343">
            <v>39721</v>
          </cell>
        </row>
        <row r="1344">
          <cell r="A1344" t="str">
            <v>PP-1516-127-P332-0003</v>
          </cell>
          <cell r="B1344" t="str">
            <v>START-UP PROCEDURE DOCUMENT</v>
          </cell>
          <cell r="C1344">
            <v>127</v>
          </cell>
          <cell r="D1344" t="str">
            <v>PROCESS</v>
          </cell>
          <cell r="E1344">
            <v>4.2789901583226359E-4</v>
          </cell>
          <cell r="F1344">
            <v>39721</v>
          </cell>
        </row>
        <row r="1345">
          <cell r="A1345" t="str">
            <v>PP-1516-127-P332-0004</v>
          </cell>
          <cell r="B1345" t="str">
            <v>PERFORMANCE TEST PROCEDURE DOCUMENT</v>
          </cell>
          <cell r="C1345">
            <v>127</v>
          </cell>
          <cell r="D1345" t="str">
            <v>PROCESS</v>
          </cell>
          <cell r="E1345">
            <v>4.2789901583226359E-4</v>
          </cell>
          <cell r="F1345">
            <v>39721</v>
          </cell>
        </row>
        <row r="1346">
          <cell r="A1346" t="str">
            <v>PP-1516-127-P332-0005</v>
          </cell>
          <cell r="B1346" t="str">
            <v>LEAK TESTING AND INERTING DOCUMENT PROCEDURE.</v>
          </cell>
          <cell r="C1346">
            <v>127</v>
          </cell>
          <cell r="D1346" t="str">
            <v>PROCESS</v>
          </cell>
          <cell r="E1346">
            <v>4.2789901583226359E-4</v>
          </cell>
          <cell r="F1346">
            <v>39721</v>
          </cell>
        </row>
        <row r="1347">
          <cell r="A1347" t="str">
            <v>SPP-1516-127-U101-0101</v>
          </cell>
          <cell r="B1347" t="str">
            <v>POLISHING WATER PACKAGE 127-U-101</v>
          </cell>
          <cell r="C1347">
            <v>127</v>
          </cell>
          <cell r="D1347" t="str">
            <v>PROCESS</v>
          </cell>
          <cell r="E1347">
            <v>4.2789901583226359E-4</v>
          </cell>
          <cell r="F1347">
            <v>39558</v>
          </cell>
        </row>
        <row r="1348">
          <cell r="A1348" t="str">
            <v>UFD-1516-127-0020-0001</v>
          </cell>
          <cell r="B1348" t="str">
            <v>UFD, POLISHING WATER PACKAGE</v>
          </cell>
          <cell r="C1348">
            <v>127</v>
          </cell>
          <cell r="D1348" t="str">
            <v>PROCESS</v>
          </cell>
          <cell r="E1348">
            <v>4.2789901583226359E-4</v>
          </cell>
          <cell r="F1348">
            <v>39541</v>
          </cell>
        </row>
        <row r="1349">
          <cell r="A1349" t="str">
            <v>UNIT 128</v>
          </cell>
          <cell r="B1349" t="e">
            <v>#VALUE!</v>
          </cell>
        </row>
        <row r="1350">
          <cell r="A1350" t="str">
            <v>CIVIL</v>
          </cell>
          <cell r="B1350" t="e">
            <v>#VALUE!</v>
          </cell>
        </row>
        <row r="1351">
          <cell r="A1351" t="str">
            <v>DW-1516-128-1710-1001</v>
          </cell>
          <cell r="B1351" t="str">
            <v>UNIT 128 FOUNDATION LOCATION PLAN</v>
          </cell>
          <cell r="C1351">
            <v>128</v>
          </cell>
          <cell r="D1351" t="str">
            <v>CIVIL</v>
          </cell>
          <cell r="E1351">
            <v>4.2789901583226359E-4</v>
          </cell>
          <cell r="F1351">
            <v>39802</v>
          </cell>
        </row>
        <row r="1352">
          <cell r="A1352" t="str">
            <v>DW-1516-128-1733-1001</v>
          </cell>
          <cell r="B1352" t="str">
            <v>FOUNDATION FOR 128-T-101 - FORMWORK AND REINFORCEMENT DETAILS</v>
          </cell>
          <cell r="C1352">
            <v>128</v>
          </cell>
          <cell r="D1352" t="str">
            <v>CIVIL</v>
          </cell>
          <cell r="E1352">
            <v>4.2789901583226359E-4</v>
          </cell>
          <cell r="F1352">
            <v>39726</v>
          </cell>
        </row>
        <row r="1353">
          <cell r="A1353" t="str">
            <v>DW-1516-128-1733-1002</v>
          </cell>
          <cell r="B1353" t="str">
            <v>FOUNDATION FOR 128-T-101 - BAR BENDING SCHEDULE</v>
          </cell>
          <cell r="C1353">
            <v>128</v>
          </cell>
          <cell r="D1353" t="str">
            <v>CIVIL</v>
          </cell>
          <cell r="E1353">
            <v>4.2789901583226359E-4</v>
          </cell>
          <cell r="F1353">
            <v>39726</v>
          </cell>
        </row>
        <row r="1354">
          <cell r="A1354" t="str">
            <v>DW-1516-128-1751-1001</v>
          </cell>
          <cell r="B1354" t="str">
            <v>FOUNDATION FOR 128-P-101 A/B -  FORMWORK AND REINFORCEMENT DETAILS</v>
          </cell>
          <cell r="C1354">
            <v>128</v>
          </cell>
          <cell r="D1354" t="str">
            <v>CIVIL</v>
          </cell>
          <cell r="E1354">
            <v>4.2789901583226359E-4</v>
          </cell>
          <cell r="F1354">
            <v>39802</v>
          </cell>
        </row>
        <row r="1355">
          <cell r="A1355" t="str">
            <v>DW-1516-128-1751-1002</v>
          </cell>
          <cell r="B1355" t="str">
            <v>FOUNDATION FOR 128-P-101 A/B -  BAR BENDING SCHEDULE</v>
          </cell>
          <cell r="C1355">
            <v>128</v>
          </cell>
          <cell r="D1355" t="str">
            <v>CIVIL</v>
          </cell>
          <cell r="E1355">
            <v>4.2789901583226359E-4</v>
          </cell>
          <cell r="F1355">
            <v>39802</v>
          </cell>
        </row>
        <row r="1356">
          <cell r="A1356" t="str">
            <v>DW-1516-128-1751-1011</v>
          </cell>
          <cell r="B1356" t="str">
            <v>FOUNDATION FOR 128-E-101 - FORMWORK AND REINFORCEMENT DETAILS</v>
          </cell>
          <cell r="C1356">
            <v>128</v>
          </cell>
          <cell r="D1356" t="str">
            <v>CIVIL</v>
          </cell>
          <cell r="E1356">
            <v>4.2789901583226359E-4</v>
          </cell>
          <cell r="F1356">
            <v>39802</v>
          </cell>
        </row>
        <row r="1357">
          <cell r="A1357" t="str">
            <v>DW-1516-128-1751-1012</v>
          </cell>
          <cell r="B1357" t="str">
            <v>FOUNDATION FOR 128-E-101 - BAR BENDING SCHEDULE</v>
          </cell>
          <cell r="C1357">
            <v>128</v>
          </cell>
          <cell r="D1357" t="str">
            <v>CIVIL</v>
          </cell>
          <cell r="E1357">
            <v>4.2789901583226359E-4</v>
          </cell>
          <cell r="F1357">
            <v>39802</v>
          </cell>
        </row>
        <row r="1358">
          <cell r="A1358" t="str">
            <v>DW-1516-128-1751-1021</v>
          </cell>
          <cell r="B1358" t="str">
            <v>FOUNDATION FOR 128-U-101 - FORMWORK AND REINFORCEMENT DETAILS</v>
          </cell>
          <cell r="C1358">
            <v>128</v>
          </cell>
          <cell r="D1358" t="str">
            <v>CIVIL</v>
          </cell>
          <cell r="E1358">
            <v>4.2789901583226359E-4</v>
          </cell>
          <cell r="F1358">
            <v>39802</v>
          </cell>
        </row>
        <row r="1359">
          <cell r="A1359" t="str">
            <v>DW-1516-128-1751-1022</v>
          </cell>
          <cell r="B1359" t="str">
            <v>FOUNDATION FOR 128-U-101 - BAR BENDING SCHEDULE</v>
          </cell>
          <cell r="C1359">
            <v>128</v>
          </cell>
          <cell r="D1359" t="str">
            <v>CIVIL</v>
          </cell>
          <cell r="E1359">
            <v>4.2789901583226359E-4</v>
          </cell>
          <cell r="F1359">
            <v>39802</v>
          </cell>
        </row>
        <row r="1360">
          <cell r="A1360" t="str">
            <v>NC-1516-128-1752-1001</v>
          </cell>
          <cell r="B1360" t="str">
            <v>CALCULATION NOTES FOR FOUNDATION OF HEAT EXCHANGER 128-E-101</v>
          </cell>
          <cell r="C1360">
            <v>128</v>
          </cell>
          <cell r="D1360" t="str">
            <v>CIVIL</v>
          </cell>
          <cell r="E1360">
            <v>4.2789901583226359E-4</v>
          </cell>
          <cell r="F1360">
            <v>39802</v>
          </cell>
        </row>
        <row r="1361">
          <cell r="A1361" t="str">
            <v>NC-1516-128-1752-1011</v>
          </cell>
          <cell r="B1361" t="str">
            <v>CALCULATION NOTES FOR FOUNDATION OF PUMP 128-P-101 A/B</v>
          </cell>
          <cell r="C1361">
            <v>128</v>
          </cell>
          <cell r="D1361" t="str">
            <v>CIVIL</v>
          </cell>
          <cell r="E1361">
            <v>4.2789901583226359E-4</v>
          </cell>
          <cell r="F1361">
            <v>39802</v>
          </cell>
        </row>
        <row r="1362">
          <cell r="A1362" t="str">
            <v>NC-1516-128-1752-1021</v>
          </cell>
          <cell r="B1362" t="str">
            <v>CALCULATION NOTES FOR FOUNDATION OF STORAGE TANK 128-T-101</v>
          </cell>
          <cell r="C1362">
            <v>128</v>
          </cell>
          <cell r="D1362" t="str">
            <v>CIVIL</v>
          </cell>
          <cell r="E1362">
            <v>4.2789901583226359E-4</v>
          </cell>
          <cell r="F1362">
            <v>39726</v>
          </cell>
        </row>
        <row r="1363">
          <cell r="A1363" t="str">
            <v>NC-1516-128-1752-1031</v>
          </cell>
          <cell r="B1363" t="str">
            <v>CALCULATION NOTES FOR FOUNDATION OF REMINERALIZATION AND CONDITIONING POTABLE WATER PACKAGE 128-U-101</v>
          </cell>
          <cell r="C1363">
            <v>128</v>
          </cell>
          <cell r="D1363" t="str">
            <v>CIVIL</v>
          </cell>
          <cell r="E1363">
            <v>4.2789901583226359E-4</v>
          </cell>
          <cell r="F1363">
            <v>39802</v>
          </cell>
        </row>
        <row r="1364">
          <cell r="A1364" t="str">
            <v>ELECTRICAL</v>
          </cell>
          <cell r="B1364" t="e">
            <v>#VALUE!</v>
          </cell>
        </row>
        <row r="1365">
          <cell r="A1365" t="str">
            <v>DW-1516-128-1600-0012</v>
          </cell>
          <cell r="B1365" t="str">
            <v>OPENING AND TRENCHES CIVIL GUIDE</v>
          </cell>
          <cell r="C1365">
            <v>128</v>
          </cell>
          <cell r="D1365" t="str">
            <v>ELECTRICAL</v>
          </cell>
          <cell r="E1365">
            <v>4.2789901583226359E-4</v>
          </cell>
          <cell r="F1365">
            <v>39742</v>
          </cell>
        </row>
        <row r="1366">
          <cell r="A1366" t="str">
            <v>DW-1516-128-1620-0001</v>
          </cell>
          <cell r="B1366" t="str">
            <v>SECONDARY EARTHING LAYOUT</v>
          </cell>
          <cell r="C1366">
            <v>128</v>
          </cell>
          <cell r="D1366" t="str">
            <v>ELECTRICAL</v>
          </cell>
          <cell r="E1366">
            <v>4.2789901583226359E-4</v>
          </cell>
          <cell r="F1366">
            <v>39742</v>
          </cell>
        </row>
        <row r="1367">
          <cell r="A1367" t="str">
            <v>DW-1516-128-1620-0002</v>
          </cell>
          <cell r="B1367" t="str">
            <v>MAIN CABLE ROUTE KEY PLAN</v>
          </cell>
          <cell r="C1367">
            <v>128</v>
          </cell>
          <cell r="D1367" t="str">
            <v>ELECTRICAL</v>
          </cell>
          <cell r="E1367">
            <v>4.2789901583226359E-4</v>
          </cell>
          <cell r="F1367">
            <v>39742</v>
          </cell>
        </row>
        <row r="1368">
          <cell r="A1368" t="str">
            <v>DW-1516-128-1620-0003</v>
          </cell>
          <cell r="B1368" t="str">
            <v>MAIN CABLE ROUTE PLAN</v>
          </cell>
          <cell r="C1368">
            <v>128</v>
          </cell>
          <cell r="D1368" t="str">
            <v>ELECTRICAL</v>
          </cell>
          <cell r="E1368">
            <v>4.2789901583226359E-4</v>
          </cell>
          <cell r="F1368">
            <v>39742</v>
          </cell>
        </row>
        <row r="1369">
          <cell r="A1369" t="str">
            <v>DW-1516-128-1630-0001</v>
          </cell>
          <cell r="B1369" t="str">
            <v>POWER KEY PLAN</v>
          </cell>
          <cell r="C1369">
            <v>128</v>
          </cell>
          <cell r="D1369" t="str">
            <v>ELECTRICAL</v>
          </cell>
          <cell r="E1369">
            <v>4.2789901583226359E-4</v>
          </cell>
          <cell r="F1369">
            <v>39742</v>
          </cell>
        </row>
        <row r="1370">
          <cell r="A1370" t="str">
            <v>DW-1516-128-1630-0002</v>
          </cell>
          <cell r="B1370" t="str">
            <v>POWER PLAN</v>
          </cell>
          <cell r="C1370">
            <v>128</v>
          </cell>
          <cell r="D1370" t="str">
            <v>ELECTRICAL</v>
          </cell>
          <cell r="E1370">
            <v>4.2789901583226359E-4</v>
          </cell>
          <cell r="F1370">
            <v>39742</v>
          </cell>
        </row>
        <row r="1371">
          <cell r="A1371" t="str">
            <v>DW-1516-128-1636-0001</v>
          </cell>
          <cell r="B1371" t="str">
            <v>ELECTRICAL INTERCONNECTION SCHEDULES</v>
          </cell>
          <cell r="C1371">
            <v>128</v>
          </cell>
          <cell r="D1371" t="str">
            <v>ELECTRICAL</v>
          </cell>
          <cell r="E1371">
            <v>4.2789901583226359E-4</v>
          </cell>
          <cell r="F1371">
            <v>39984</v>
          </cell>
        </row>
        <row r="1372">
          <cell r="A1372" t="str">
            <v>DW-1516-128-1636-0002</v>
          </cell>
          <cell r="B1372" t="str">
            <v>CABLE LIST</v>
          </cell>
          <cell r="C1372">
            <v>128</v>
          </cell>
          <cell r="D1372" t="str">
            <v>ELECTRICAL</v>
          </cell>
          <cell r="E1372">
            <v>4.2789901583226359E-4</v>
          </cell>
          <cell r="F1372">
            <v>39984</v>
          </cell>
        </row>
        <row r="1373">
          <cell r="A1373" t="str">
            <v>DW-1516-128-1636-0003</v>
          </cell>
          <cell r="B1373" t="str">
            <v>CABLE DRUM SCHEDULE</v>
          </cell>
          <cell r="C1373">
            <v>128</v>
          </cell>
          <cell r="D1373" t="str">
            <v>ELECTRICAL</v>
          </cell>
          <cell r="E1373">
            <v>4.2789901583226359E-4</v>
          </cell>
          <cell r="F1373">
            <v>39984</v>
          </cell>
        </row>
        <row r="1374">
          <cell r="A1374" t="str">
            <v>DW-1516-128-1636-0004</v>
          </cell>
          <cell r="B1374" t="str">
            <v>CABLE CONNECTION SCHEDULE</v>
          </cell>
          <cell r="C1374">
            <v>128</v>
          </cell>
          <cell r="D1374" t="str">
            <v>ELECTRICAL</v>
          </cell>
          <cell r="E1374">
            <v>4.2789901583226359E-4</v>
          </cell>
          <cell r="F1374">
            <v>39984</v>
          </cell>
        </row>
        <row r="1375">
          <cell r="A1375" t="str">
            <v>DW-1516-128-1636-0005</v>
          </cell>
          <cell r="B1375" t="str">
            <v>U/G DUCT BANK &amp; TRENCH SECTION SCHEDULE</v>
          </cell>
          <cell r="C1375">
            <v>128</v>
          </cell>
          <cell r="D1375" t="str">
            <v>ELECTRICAL</v>
          </cell>
          <cell r="E1375">
            <v>4.2789901583226359E-4</v>
          </cell>
          <cell r="F1375">
            <v>39742</v>
          </cell>
        </row>
        <row r="1376">
          <cell r="A1376" t="str">
            <v>DW-1516-128-1636-0006</v>
          </cell>
          <cell r="B1376" t="str">
            <v>EIS SIGNAL SCHEDULE</v>
          </cell>
          <cell r="C1376">
            <v>128</v>
          </cell>
          <cell r="D1376" t="str">
            <v>ELECTRICAL</v>
          </cell>
          <cell r="E1376">
            <v>4.2789901583226359E-4</v>
          </cell>
          <cell r="F1376">
            <v>39984</v>
          </cell>
        </row>
        <row r="1377">
          <cell r="A1377" t="str">
            <v>DW-1516-128-1636-0007</v>
          </cell>
          <cell r="B1377" t="str">
            <v>LOAD SHEDDING SCHEDULE</v>
          </cell>
          <cell r="C1377">
            <v>128</v>
          </cell>
          <cell r="D1377" t="str">
            <v>ELECTRICAL</v>
          </cell>
          <cell r="E1377">
            <v>4.2789901583226359E-4</v>
          </cell>
          <cell r="F1377">
            <v>39984</v>
          </cell>
        </row>
        <row r="1378">
          <cell r="A1378" t="str">
            <v>DW-1516-128-1636-0008</v>
          </cell>
          <cell r="B1378" t="str">
            <v>TYPICAL MOTOR STARTER CONTROL ( 6KV AND 400V)</v>
          </cell>
          <cell r="C1378">
            <v>128</v>
          </cell>
          <cell r="D1378" t="str">
            <v>ELECTRICAL</v>
          </cell>
          <cell r="E1378">
            <v>4.2789901583226359E-4</v>
          </cell>
          <cell r="F1378">
            <v>39984</v>
          </cell>
        </row>
        <row r="1379">
          <cell r="A1379" t="str">
            <v>DW-1516-128-1636-0009</v>
          </cell>
          <cell r="B1379" t="str">
            <v>TYPICAL PROTECTION SCHEMES( 6KV AND 400V)</v>
          </cell>
          <cell r="C1379">
            <v>128</v>
          </cell>
          <cell r="D1379" t="str">
            <v>ELECTRICAL</v>
          </cell>
          <cell r="E1379">
            <v>4.2789901583226359E-4</v>
          </cell>
          <cell r="F1379">
            <v>39984</v>
          </cell>
        </row>
        <row r="1380">
          <cell r="A1380" t="str">
            <v>DW-1516-128-1639-0007</v>
          </cell>
          <cell r="B1380" t="str">
            <v>CABLE TRAY/LADDER  LAYOUT</v>
          </cell>
          <cell r="C1380">
            <v>128</v>
          </cell>
          <cell r="D1380" t="str">
            <v>ELECTRICAL</v>
          </cell>
          <cell r="E1380">
            <v>4.2789901583226359E-4</v>
          </cell>
          <cell r="F1380">
            <v>39984</v>
          </cell>
        </row>
        <row r="1381">
          <cell r="A1381" t="str">
            <v>DW-1516-128-1640-0001</v>
          </cell>
          <cell r="B1381" t="str">
            <v>OUTDOOR ON SKID LIGHTING LAYOUT</v>
          </cell>
          <cell r="C1381">
            <v>128</v>
          </cell>
          <cell r="D1381" t="str">
            <v>ELECTRICAL</v>
          </cell>
          <cell r="E1381">
            <v>4.2789901583226359E-4</v>
          </cell>
          <cell r="F1381">
            <v>39742</v>
          </cell>
        </row>
        <row r="1382">
          <cell r="A1382" t="str">
            <v>DW-1516-128-1662-0001</v>
          </cell>
          <cell r="B1382" t="str">
            <v>OUTDOOR ON SKID SMALL POWER AND SOCKET'S LAYOUT</v>
          </cell>
          <cell r="C1382">
            <v>128</v>
          </cell>
          <cell r="D1382" t="str">
            <v>ELECTRICAL</v>
          </cell>
          <cell r="E1382">
            <v>4.2789901583226359E-4</v>
          </cell>
          <cell r="F1382">
            <v>39742</v>
          </cell>
        </row>
        <row r="1383">
          <cell r="A1383" t="str">
            <v>EL-1516-128-P332-0002</v>
          </cell>
          <cell r="B1383" t="str">
            <v>SPARE PART LIST AND SPIR FORMS</v>
          </cell>
          <cell r="C1383">
            <v>128</v>
          </cell>
          <cell r="D1383" t="str">
            <v>ELECTRICAL</v>
          </cell>
          <cell r="E1383">
            <v>4.2789901583226359E-4</v>
          </cell>
          <cell r="F1383">
            <v>40077</v>
          </cell>
        </row>
        <row r="1384">
          <cell r="A1384" t="str">
            <v>INSP-1516-128-P312-0001</v>
          </cell>
          <cell r="B1384" t="str">
            <v>TEST'S ,INSPECTION'S AND QC CERTIFICATES AND REPORTS</v>
          </cell>
          <cell r="C1384">
            <v>128</v>
          </cell>
          <cell r="D1384" t="str">
            <v>ELECTRICAL</v>
          </cell>
          <cell r="E1384">
            <v>4.2789901583226359E-4</v>
          </cell>
          <cell r="F1384">
            <v>39832</v>
          </cell>
        </row>
        <row r="1385">
          <cell r="A1385" t="str">
            <v>MTO-1516-128-1630-0003</v>
          </cell>
          <cell r="B1385" t="str">
            <v>MATERIAL TAKE-OFF FOR POWER &amp; CONTROL CABLE</v>
          </cell>
          <cell r="C1385">
            <v>128</v>
          </cell>
          <cell r="D1385" t="str">
            <v>ELECTRICAL</v>
          </cell>
          <cell r="E1385">
            <v>4.2789901583226359E-4</v>
          </cell>
          <cell r="F1385">
            <v>39984</v>
          </cell>
        </row>
        <row r="1386">
          <cell r="A1386" t="str">
            <v>MTO-1516-128-1630-0004</v>
          </cell>
          <cell r="B1386" t="str">
            <v>MATERIAL TAKE-OFF FOR LOCAL CONTROL STATION</v>
          </cell>
          <cell r="C1386">
            <v>128</v>
          </cell>
          <cell r="D1386" t="str">
            <v>ELECTRICAL</v>
          </cell>
          <cell r="E1386">
            <v>4.2789901583226359E-4</v>
          </cell>
          <cell r="F1386">
            <v>39984</v>
          </cell>
        </row>
        <row r="1387">
          <cell r="A1387" t="str">
            <v>MTO-1516-128-1630-0005</v>
          </cell>
          <cell r="B1387" t="str">
            <v>MATERIAL TAKE-OFF FOR CABLE LADDER/TRAYS</v>
          </cell>
          <cell r="C1387">
            <v>128</v>
          </cell>
          <cell r="D1387" t="str">
            <v>ELECTRICAL</v>
          </cell>
          <cell r="E1387">
            <v>4.2789901583226359E-4</v>
          </cell>
          <cell r="F1387">
            <v>39984</v>
          </cell>
        </row>
        <row r="1388">
          <cell r="A1388" t="str">
            <v>MTO-1516-128-1630-0006</v>
          </cell>
          <cell r="B1388" t="str">
            <v>MATERIAL TAKE-OFF FOR TERMINATION KIT</v>
          </cell>
          <cell r="C1388">
            <v>128</v>
          </cell>
          <cell r="D1388" t="str">
            <v>ELECTRICAL</v>
          </cell>
          <cell r="E1388">
            <v>4.2789901583226359E-4</v>
          </cell>
          <cell r="F1388">
            <v>39984</v>
          </cell>
        </row>
        <row r="1389">
          <cell r="A1389" t="str">
            <v>MTO-1516-128-1630-0007</v>
          </cell>
          <cell r="B1389" t="str">
            <v>MATERIAL TAKE-OFF FOR CABLE GLAND</v>
          </cell>
          <cell r="C1389">
            <v>128</v>
          </cell>
          <cell r="D1389" t="str">
            <v>ELECTRICAL</v>
          </cell>
          <cell r="E1389">
            <v>4.2789901583226359E-4</v>
          </cell>
          <cell r="F1389">
            <v>39984</v>
          </cell>
        </row>
        <row r="1390">
          <cell r="A1390" t="str">
            <v>MTO-1516-128-1630-0008</v>
          </cell>
          <cell r="B1390" t="str">
            <v>MATERIAL TAKE-OFF FOR CONDUIT &amp; FITTINGS</v>
          </cell>
          <cell r="C1390">
            <v>128</v>
          </cell>
          <cell r="D1390" t="str">
            <v>ELECTRICAL</v>
          </cell>
          <cell r="E1390">
            <v>4.2789901583226359E-4</v>
          </cell>
          <cell r="F1390">
            <v>39984</v>
          </cell>
        </row>
        <row r="1391">
          <cell r="A1391" t="str">
            <v>MTO-1516-128-1630-0009</v>
          </cell>
          <cell r="B1391" t="str">
            <v>MATERIAL TAKE-OFF FOR ELECTRICAL BULKS</v>
          </cell>
          <cell r="C1391">
            <v>128</v>
          </cell>
          <cell r="D1391" t="str">
            <v>ELECTRICAL</v>
          </cell>
          <cell r="E1391">
            <v>4.2789901583226359E-4</v>
          </cell>
          <cell r="F1391">
            <v>39984</v>
          </cell>
        </row>
        <row r="1392">
          <cell r="A1392" t="str">
            <v>MTO-1516-128-1630-0010</v>
          </cell>
          <cell r="B1392" t="str">
            <v>MATERIAL TAKE-OFF FOR EARTHING  PROTECTION SYSTEM</v>
          </cell>
          <cell r="C1392">
            <v>128</v>
          </cell>
          <cell r="D1392" t="str">
            <v>ELECTRICAL</v>
          </cell>
          <cell r="E1392">
            <v>4.2789901583226359E-4</v>
          </cell>
          <cell r="F1392">
            <v>39984</v>
          </cell>
        </row>
        <row r="1393">
          <cell r="A1393" t="str">
            <v>SP-1516-128-P332-0001</v>
          </cell>
          <cell r="B1393" t="str">
            <v>VENDOR DRAWINGS AND DOCUMENTS</v>
          </cell>
          <cell r="C1393">
            <v>128</v>
          </cell>
          <cell r="D1393" t="str">
            <v>ELECTRICAL</v>
          </cell>
          <cell r="E1393">
            <v>4.2789901583226359E-4</v>
          </cell>
          <cell r="F1393">
            <v>39680</v>
          </cell>
        </row>
        <row r="1394">
          <cell r="A1394" t="str">
            <v>INSTRUMENT</v>
          </cell>
          <cell r="B1394" t="e">
            <v>#VALUE!</v>
          </cell>
        </row>
        <row r="1395">
          <cell r="A1395" t="str">
            <v>DW-1516-128-0020-0002</v>
          </cell>
          <cell r="B1395" t="str">
            <v>PROTECTION/CONTROL  LOGIC DIAGRAM (UNIT 128)</v>
          </cell>
          <cell r="C1395">
            <v>128</v>
          </cell>
          <cell r="D1395" t="str">
            <v>INSTRUMENT</v>
          </cell>
          <cell r="E1395">
            <v>4.2789901583226359E-4</v>
          </cell>
          <cell r="F1395">
            <v>39782</v>
          </cell>
        </row>
        <row r="1396">
          <cell r="A1396" t="str">
            <v>DW-1516-128-1502-0001</v>
          </cell>
          <cell r="B1396" t="str">
            <v>UNIT KEY PLAN FOR INSTRUMENT AND JB LAYOUTS (UNIT 128)</v>
          </cell>
          <cell r="C1396">
            <v>128</v>
          </cell>
          <cell r="D1396" t="str">
            <v>INSTRUMENT</v>
          </cell>
          <cell r="E1396">
            <v>4.2789901583226359E-4</v>
          </cell>
          <cell r="F1396">
            <v>39837</v>
          </cell>
        </row>
        <row r="1397">
          <cell r="A1397" t="str">
            <v>DW-1516-128-1511-0001</v>
          </cell>
          <cell r="B1397" t="str">
            <v>COMPLEX LOOP DIAGRAM WITH NARRATIVES (UNIT 128)</v>
          </cell>
          <cell r="C1397">
            <v>128</v>
          </cell>
          <cell r="D1397" t="str">
            <v>INSTRUMENT</v>
          </cell>
          <cell r="E1397">
            <v>4.2789901583226359E-4</v>
          </cell>
          <cell r="F1397">
            <v>39782</v>
          </cell>
        </row>
        <row r="1398">
          <cell r="A1398" t="str">
            <v>DW-1516-128-1511-0002</v>
          </cell>
          <cell r="B1398" t="str">
            <v>ALARM / TRIP LIST (UNIT 128)</v>
          </cell>
          <cell r="C1398">
            <v>128</v>
          </cell>
          <cell r="D1398" t="str">
            <v>INSTRUMENT</v>
          </cell>
          <cell r="E1398">
            <v>4.2789901583226359E-4</v>
          </cell>
          <cell r="F1398">
            <v>39852</v>
          </cell>
        </row>
        <row r="1399">
          <cell r="A1399" t="str">
            <v>DW-1516-128-1525-0001</v>
          </cell>
          <cell r="B1399" t="str">
            <v>CAUSE AND EFFECT MATRIXS  FOR FGS (UNIT 128)</v>
          </cell>
          <cell r="C1399">
            <v>128</v>
          </cell>
          <cell r="D1399" t="str">
            <v>INSTRUMENT</v>
          </cell>
          <cell r="E1399">
            <v>4.2789901583226359E-4</v>
          </cell>
          <cell r="F1399">
            <v>39928</v>
          </cell>
        </row>
        <row r="1400">
          <cell r="A1400" t="str">
            <v>DW-1516-128-1525-0002</v>
          </cell>
          <cell r="B1400" t="str">
            <v>CAUSE AND EFFECT MATRICES (UNIT 128)</v>
          </cell>
          <cell r="C1400">
            <v>128</v>
          </cell>
          <cell r="D1400" t="str">
            <v>INSTRUMENT</v>
          </cell>
          <cell r="E1400">
            <v>4.2789901583226359E-4</v>
          </cell>
          <cell r="F1400">
            <v>39782</v>
          </cell>
        </row>
        <row r="1401">
          <cell r="A1401" t="str">
            <v>DW-1516-128-1538-0001</v>
          </cell>
          <cell r="B1401" t="str">
            <v>INSTRUMENT HOOK-UP DRAWING (UNIT 128)</v>
          </cell>
          <cell r="C1401">
            <v>128</v>
          </cell>
          <cell r="D1401" t="str">
            <v>INSTRUMENT</v>
          </cell>
          <cell r="E1401">
            <v>4.2789901583226359E-4</v>
          </cell>
          <cell r="F1401">
            <v>39863</v>
          </cell>
        </row>
        <row r="1402">
          <cell r="A1402" t="str">
            <v>DW-1516-128-1572-0001</v>
          </cell>
          <cell r="B1402" t="str">
            <v>I&amp;C MAIN CABLE ROUTING (UNIT128)</v>
          </cell>
          <cell r="C1402">
            <v>128</v>
          </cell>
          <cell r="D1402" t="str">
            <v>INSTRUMENT</v>
          </cell>
          <cell r="E1402">
            <v>4.2789901583226359E-4</v>
          </cell>
          <cell r="F1402">
            <v>39883</v>
          </cell>
        </row>
        <row r="1403">
          <cell r="A1403" t="str">
            <v>DW-1516-128-1575-0001</v>
          </cell>
          <cell r="B1403" t="str">
            <v>WIRING CONNECTION DRAWING FOR F&amp;G (UNIT 128)</v>
          </cell>
          <cell r="C1403">
            <v>128</v>
          </cell>
          <cell r="D1403" t="str">
            <v>INSTRUMENT</v>
          </cell>
          <cell r="E1403">
            <v>4.2789901583226359E-4</v>
          </cell>
          <cell r="F1403">
            <v>40026</v>
          </cell>
        </row>
        <row r="1404">
          <cell r="A1404" t="str">
            <v>DW-1516-128-1575-0002</v>
          </cell>
          <cell r="B1404" t="str">
            <v>INSTRUMENT CONNECTION DRAWING (UNIT 128)</v>
          </cell>
          <cell r="C1404">
            <v>128</v>
          </cell>
          <cell r="D1404" t="str">
            <v>INSTRUMENT</v>
          </cell>
          <cell r="E1404">
            <v>4.2789901583226359E-4</v>
          </cell>
          <cell r="F1404">
            <v>39872</v>
          </cell>
        </row>
        <row r="1405">
          <cell r="A1405" t="str">
            <v>DW-1516-128-1575-1001</v>
          </cell>
          <cell r="B1405" t="str">
            <v>INSTRUMENT WIRING CONNECTION DIAGRAM (UNIT 128)</v>
          </cell>
          <cell r="C1405">
            <v>128</v>
          </cell>
          <cell r="D1405" t="str">
            <v>INSTRUMENT</v>
          </cell>
          <cell r="E1405">
            <v>4.2789901583226359E-4</v>
          </cell>
          <cell r="F1405">
            <v>39618</v>
          </cell>
        </row>
        <row r="1406">
          <cell r="A1406" t="str">
            <v>DW-1516-128-1578-1001</v>
          </cell>
          <cell r="B1406" t="str">
            <v>INSTRUMENT AIR PIPING LAYOUT FOR UNIT 128</v>
          </cell>
          <cell r="C1406">
            <v>128</v>
          </cell>
          <cell r="D1406" t="str">
            <v>INSTRUMENT</v>
          </cell>
          <cell r="E1406">
            <v>4.2789901583226359E-4</v>
          </cell>
          <cell r="F1406">
            <v>39732</v>
          </cell>
        </row>
        <row r="1407">
          <cell r="A1407" t="str">
            <v>DW-1516-128-1579-1001</v>
          </cell>
          <cell r="B1407" t="str">
            <v>INSTRUMENT JUNCTION BOX WIRING LAYOUT (UNIT 128)</v>
          </cell>
          <cell r="C1407">
            <v>128</v>
          </cell>
          <cell r="D1407" t="str">
            <v>INSTRUMENT</v>
          </cell>
          <cell r="E1407">
            <v>4.2789901583226359E-4</v>
          </cell>
          <cell r="F1407">
            <v>39872</v>
          </cell>
        </row>
        <row r="1408">
          <cell r="A1408" t="str">
            <v>DW-1516-128-1588-0010</v>
          </cell>
          <cell r="B1408" t="str">
            <v>INSTRUMENT TESTING PROCEDURE (UNIT 128)</v>
          </cell>
          <cell r="C1408">
            <v>128</v>
          </cell>
          <cell r="D1408" t="str">
            <v>INSTRUMENT</v>
          </cell>
          <cell r="E1408">
            <v>4.2789901583226359E-4</v>
          </cell>
          <cell r="F1408">
            <v>39572</v>
          </cell>
        </row>
        <row r="1409">
          <cell r="A1409" t="str">
            <v>DW-1516-128-1900-0001</v>
          </cell>
          <cell r="B1409" t="str">
            <v>F&amp;G DETECTION &amp; ALARM  LAYOUT FOR UNIT 128</v>
          </cell>
          <cell r="C1409">
            <v>128</v>
          </cell>
          <cell r="D1409" t="str">
            <v>INSTRUMENT</v>
          </cell>
          <cell r="E1409">
            <v>4.2789901583226359E-4</v>
          </cell>
          <cell r="F1409">
            <v>39892</v>
          </cell>
        </row>
        <row r="1410">
          <cell r="A1410" t="str">
            <v>EL-1516-128-1501-0001</v>
          </cell>
          <cell r="B1410" t="str">
            <v>INSTRUMENT LIST (UNIT 128)</v>
          </cell>
          <cell r="C1410">
            <v>128</v>
          </cell>
          <cell r="D1410" t="str">
            <v>INSTRUMENT</v>
          </cell>
          <cell r="E1410">
            <v>4.2789901583226359E-4</v>
          </cell>
          <cell r="F1410">
            <v>39745</v>
          </cell>
        </row>
        <row r="1411">
          <cell r="A1411" t="str">
            <v>EL-1516-128-1502-0001</v>
          </cell>
          <cell r="B1411" t="str">
            <v>I/O LIST FOR DCS (UNIT 128)</v>
          </cell>
          <cell r="C1411">
            <v>128</v>
          </cell>
          <cell r="D1411" t="str">
            <v>INSTRUMENT</v>
          </cell>
          <cell r="E1411">
            <v>4.2789901583226359E-4</v>
          </cell>
          <cell r="F1411">
            <v>39807</v>
          </cell>
        </row>
        <row r="1412">
          <cell r="A1412" t="str">
            <v>EL-1516-128-1503-0001</v>
          </cell>
          <cell r="B1412" t="str">
            <v>I/O LIST FOR ESD (UNIT 128)</v>
          </cell>
          <cell r="C1412">
            <v>128</v>
          </cell>
          <cell r="D1412" t="str">
            <v>INSTRUMENT</v>
          </cell>
          <cell r="E1412">
            <v>4.2789901583226359E-4</v>
          </cell>
          <cell r="F1412">
            <v>39807</v>
          </cell>
        </row>
        <row r="1413">
          <cell r="A1413" t="str">
            <v>EL-1516-128-1503-0002</v>
          </cell>
          <cell r="B1413" t="str">
            <v>I/O LIST FOR PDCS (UNIT 128)</v>
          </cell>
          <cell r="C1413">
            <v>128</v>
          </cell>
          <cell r="D1413" t="str">
            <v>INSTRUMENT</v>
          </cell>
          <cell r="E1413">
            <v>4.2789901583226359E-4</v>
          </cell>
          <cell r="F1413">
            <v>39832</v>
          </cell>
        </row>
        <row r="1414">
          <cell r="A1414" t="str">
            <v>EL-1516-128-1504-0001</v>
          </cell>
          <cell r="B1414" t="str">
            <v>I/O LIST FOR FGS (UNIT 128)</v>
          </cell>
          <cell r="C1414">
            <v>128</v>
          </cell>
          <cell r="D1414" t="str">
            <v>INSTRUMENT</v>
          </cell>
          <cell r="E1414">
            <v>4.2789901583226359E-4</v>
          </cell>
          <cell r="F1414">
            <v>39964</v>
          </cell>
        </row>
        <row r="1415">
          <cell r="A1415" t="str">
            <v>EL-1516-128-1574-0001</v>
          </cell>
          <cell r="B1415" t="str">
            <v>I&amp;C CABLE SCHEDULE (UNIT 128)</v>
          </cell>
          <cell r="C1415">
            <v>128</v>
          </cell>
          <cell r="D1415" t="str">
            <v>INSTRUMENT</v>
          </cell>
          <cell r="E1415">
            <v>4.2789901583226359E-4</v>
          </cell>
          <cell r="F1415">
            <v>39893</v>
          </cell>
        </row>
        <row r="1416">
          <cell r="A1416" t="str">
            <v>MTO-1516-128-1595-0001</v>
          </cell>
          <cell r="B1416" t="str">
            <v>MATERIAL TAKE OFF FOR INSTRUMENTS (UNIT 128)</v>
          </cell>
          <cell r="C1416">
            <v>128</v>
          </cell>
          <cell r="D1416" t="str">
            <v>INSTRUMENT</v>
          </cell>
          <cell r="E1416">
            <v>4.2789901583226359E-4</v>
          </cell>
          <cell r="F1416">
            <v>39863</v>
          </cell>
        </row>
        <row r="1417">
          <cell r="A1417" t="str">
            <v>RP-1516-128-1350-0001</v>
          </cell>
          <cell r="B1417" t="str">
            <v>INSRUMENT CALCULATON NOTES FOR UNIT 128</v>
          </cell>
          <cell r="C1417">
            <v>128</v>
          </cell>
          <cell r="D1417" t="str">
            <v>INSTRUMENT</v>
          </cell>
          <cell r="E1417">
            <v>4.2789901583226359E-4</v>
          </cell>
          <cell r="F1417">
            <v>39680</v>
          </cell>
        </row>
        <row r="1418">
          <cell r="A1418" t="str">
            <v>SP-1516-128-1543-0001</v>
          </cell>
          <cell r="B1418" t="str">
            <v>INSTRUMENT DATASHEET FOR ON/OFF VALVES GATE TYPE (UNIT 128)</v>
          </cell>
          <cell r="C1418">
            <v>128</v>
          </cell>
          <cell r="D1418" t="str">
            <v>INSTRUMENT</v>
          </cell>
          <cell r="E1418">
            <v>4.2789901583226359E-4</v>
          </cell>
          <cell r="F1418">
            <v>39745</v>
          </cell>
        </row>
        <row r="1419">
          <cell r="A1419" t="str">
            <v>SP-1516-128-1545-0001</v>
          </cell>
          <cell r="B1419" t="str">
            <v>INSTRUMENT DATASHEET FOR THERMAL RELIEF VALVES (UNIT 128)</v>
          </cell>
          <cell r="C1419">
            <v>128</v>
          </cell>
          <cell r="D1419" t="str">
            <v>INSTRUMENT</v>
          </cell>
          <cell r="E1419">
            <v>4.2789901583226359E-4</v>
          </cell>
          <cell r="F1419">
            <v>39745</v>
          </cell>
        </row>
        <row r="1420">
          <cell r="A1420" t="str">
            <v>SP-1516-128-1591-0001</v>
          </cell>
          <cell r="B1420" t="str">
            <v>INSTRUMENT DATASHEET FOR RESTRICTION ORRIFICE PLATES (UNIT 128)</v>
          </cell>
          <cell r="C1420">
            <v>128</v>
          </cell>
          <cell r="D1420" t="str">
            <v>INSTRUMENT</v>
          </cell>
          <cell r="E1420">
            <v>4.2789901583226359E-4</v>
          </cell>
          <cell r="F1420">
            <v>39758</v>
          </cell>
        </row>
        <row r="1421">
          <cell r="A1421" t="str">
            <v>SP-1516-128-1592-0001</v>
          </cell>
          <cell r="B1421" t="str">
            <v>INSTRUMENT DATASHEET FOR VORTEX FLOWMETER (UNIT 128)</v>
          </cell>
          <cell r="C1421">
            <v>128</v>
          </cell>
          <cell r="D1421" t="str">
            <v>INSTRUMENT</v>
          </cell>
          <cell r="E1421">
            <v>4.2789901583226359E-4</v>
          </cell>
          <cell r="F1421">
            <v>39758</v>
          </cell>
        </row>
        <row r="1422">
          <cell r="A1422" t="str">
            <v>SP-1516-128-1592-0002</v>
          </cell>
          <cell r="B1422" t="str">
            <v>INSTRUMENT DATASHEET FOR DIFFERENTIAL PRESSURE TRANSMITTERS UNIT 128)</v>
          </cell>
          <cell r="C1422">
            <v>128</v>
          </cell>
          <cell r="D1422" t="str">
            <v>INSTRUMENT</v>
          </cell>
          <cell r="E1422">
            <v>4.2789901583226359E-4</v>
          </cell>
          <cell r="F1422">
            <v>39763</v>
          </cell>
        </row>
        <row r="1423">
          <cell r="A1423" t="str">
            <v>SP-1516-128-1592-0003</v>
          </cell>
          <cell r="B1423" t="str">
            <v>INSTRUMENT DATASHEET FOR PRESSURE GAUGES (UNIT 128)</v>
          </cell>
          <cell r="C1423">
            <v>128</v>
          </cell>
          <cell r="D1423" t="str">
            <v>INSTRUMENT</v>
          </cell>
          <cell r="E1423">
            <v>4.2789901583226359E-4</v>
          </cell>
          <cell r="F1423">
            <v>39763</v>
          </cell>
        </row>
        <row r="1424">
          <cell r="A1424" t="str">
            <v>SP-1516-128-1592-0004</v>
          </cell>
          <cell r="B1424" t="str">
            <v>INSTRUMENT DATASHEET FOR TEMPRATURE GAUGES (UNIT 128)</v>
          </cell>
          <cell r="C1424">
            <v>128</v>
          </cell>
          <cell r="D1424" t="str">
            <v>INSTRUMENT</v>
          </cell>
          <cell r="E1424">
            <v>4.2789901583226359E-4</v>
          </cell>
          <cell r="F1424">
            <v>39763</v>
          </cell>
        </row>
        <row r="1425">
          <cell r="A1425" t="str">
            <v>SP-1526-128-1585-0001</v>
          </cell>
          <cell r="B1425" t="str">
            <v>INSTRUMENT DATASHEET FOR ANALYZERS (UNIT 128)</v>
          </cell>
          <cell r="C1425">
            <v>128</v>
          </cell>
          <cell r="D1425" t="str">
            <v>INSTRUMENT</v>
          </cell>
          <cell r="E1425">
            <v>4.2789901583226359E-4</v>
          </cell>
          <cell r="F1425">
            <v>39763</v>
          </cell>
        </row>
        <row r="1426">
          <cell r="A1426" t="str">
            <v>MECHANICAL</v>
          </cell>
          <cell r="B1426" t="e">
            <v>#VALUE!</v>
          </cell>
        </row>
        <row r="1427">
          <cell r="A1427" t="str">
            <v>DI-1516-128-0910-0001</v>
          </cell>
          <cell r="B1427" t="str">
            <v>POTABLE &amp; SERVICE WATER PUMP (128-P-101 A/B)</v>
          </cell>
          <cell r="C1427">
            <v>128</v>
          </cell>
          <cell r="D1427" t="str">
            <v>MECHANICAL</v>
          </cell>
          <cell r="E1427">
            <v>4.2789901583226359E-4</v>
          </cell>
          <cell r="F1427">
            <v>39681</v>
          </cell>
        </row>
        <row r="1428">
          <cell r="A1428" t="str">
            <v>DW-1516-128-2500-0001</v>
          </cell>
          <cell r="B1428" t="str">
            <v>MECHANICAL DRAWING, POTABLE WATER STORAGE TANK (128-T-101)</v>
          </cell>
          <cell r="C1428">
            <v>128</v>
          </cell>
          <cell r="D1428" t="str">
            <v>MECHANICAL</v>
          </cell>
          <cell r="E1428">
            <v>4.2789901583226359E-4</v>
          </cell>
          <cell r="F1428">
            <v>39681</v>
          </cell>
        </row>
        <row r="1429">
          <cell r="A1429" t="str">
            <v>SP-1516-128-0230-0001</v>
          </cell>
          <cell r="B1429" t="str">
            <v>DATA SHEET, POTABLE WATER PACKAGE (128-U-101)</v>
          </cell>
          <cell r="C1429">
            <v>128</v>
          </cell>
          <cell r="D1429" t="str">
            <v>MECHANICAL</v>
          </cell>
          <cell r="E1429">
            <v>4.2789901583226359E-4</v>
          </cell>
          <cell r="F1429">
            <v>39681</v>
          </cell>
        </row>
        <row r="1430">
          <cell r="A1430" t="str">
            <v>SP-1516-128-0910-0001</v>
          </cell>
          <cell r="B1430" t="str">
            <v>DATA SHEET ,POTABLE &amp; SERVICE WATER PUMP (128-P-101 A/B)</v>
          </cell>
          <cell r="C1430">
            <v>128</v>
          </cell>
          <cell r="D1430" t="str">
            <v>MECHANICAL</v>
          </cell>
          <cell r="E1430">
            <v>4.2789901583226359E-4</v>
          </cell>
          <cell r="F1430">
            <v>39681</v>
          </cell>
        </row>
        <row r="1431">
          <cell r="A1431" t="str">
            <v>PROCESS</v>
          </cell>
          <cell r="B1431" t="e">
            <v>#VALUE!</v>
          </cell>
        </row>
        <row r="1432">
          <cell r="A1432" t="str">
            <v>DB-1516-128-P312-5000</v>
          </cell>
          <cell r="B1432" t="str">
            <v>OPERATING MANUAL - UNIT 128</v>
          </cell>
          <cell r="C1432">
            <v>128</v>
          </cell>
          <cell r="D1432" t="str">
            <v>PROCESS</v>
          </cell>
          <cell r="E1432">
            <v>4.2789901583226359E-4</v>
          </cell>
          <cell r="F1432">
            <v>39680</v>
          </cell>
        </row>
        <row r="1433">
          <cell r="A1433" t="str">
            <v>DB-1516-128-P-442-0201</v>
          </cell>
          <cell r="B1433" t="str">
            <v>DESIGN BASIS</v>
          </cell>
          <cell r="C1433">
            <v>128</v>
          </cell>
          <cell r="D1433" t="str">
            <v>PROCESS</v>
          </cell>
          <cell r="E1433">
            <v>4.2789901583226359E-4</v>
          </cell>
          <cell r="F1433">
            <v>39680</v>
          </cell>
        </row>
        <row r="1434">
          <cell r="A1434" t="str">
            <v>DW-1516-128-0020-0001</v>
          </cell>
          <cell r="B1434" t="str">
            <v>SHUT DOWN LOGIC DIAGRAM</v>
          </cell>
          <cell r="C1434">
            <v>128</v>
          </cell>
          <cell r="D1434" t="str">
            <v>PROCESS</v>
          </cell>
          <cell r="E1434">
            <v>4.2789901583226359E-4</v>
          </cell>
          <cell r="F1434">
            <v>39762</v>
          </cell>
        </row>
        <row r="1435">
          <cell r="A1435" t="str">
            <v>DW-1516-128-0020-3001</v>
          </cell>
          <cell r="B1435" t="str">
            <v>SHUTDOWN BLOCK DIAGRAM FOR UNIT 128</v>
          </cell>
          <cell r="C1435">
            <v>128</v>
          </cell>
          <cell r="D1435" t="str">
            <v>PROCESS</v>
          </cell>
          <cell r="E1435">
            <v>4.2789901583226359E-4</v>
          </cell>
          <cell r="F1435">
            <v>39762</v>
          </cell>
        </row>
        <row r="1436">
          <cell r="A1436" t="str">
            <v>EL-1516-128-P312-0001</v>
          </cell>
          <cell r="B1436" t="str">
            <v>EQUIPMENT LIST, UNIT 128:POTABLE WATER</v>
          </cell>
          <cell r="C1436">
            <v>128</v>
          </cell>
          <cell r="D1436" t="str">
            <v>PROCESS</v>
          </cell>
          <cell r="E1436">
            <v>4.2789901583226359E-4</v>
          </cell>
          <cell r="F1436">
            <v>39660</v>
          </cell>
        </row>
        <row r="1437">
          <cell r="A1437" t="str">
            <v>LL-1516-128-0040-0001</v>
          </cell>
          <cell r="B1437" t="str">
            <v>LINE LIST, UNIT 128</v>
          </cell>
          <cell r="C1437">
            <v>128</v>
          </cell>
          <cell r="D1437" t="str">
            <v>PROCESS</v>
          </cell>
          <cell r="E1437">
            <v>4.2789901583226359E-4</v>
          </cell>
          <cell r="F1437">
            <v>39660</v>
          </cell>
        </row>
        <row r="1438">
          <cell r="A1438" t="str">
            <v>NC-1516-128-1350-0001</v>
          </cell>
          <cell r="B1438" t="str">
            <v>PIPING  (HYDRAULIC) CALCULATIONS FOR UNIT 128</v>
          </cell>
          <cell r="C1438">
            <v>128</v>
          </cell>
          <cell r="D1438" t="str">
            <v>PROCESS</v>
          </cell>
          <cell r="E1438">
            <v>4.2789901583226359E-4</v>
          </cell>
          <cell r="F1438">
            <v>39660</v>
          </cell>
        </row>
        <row r="1439">
          <cell r="A1439" t="str">
            <v>NM-1516-128-0040-0200</v>
          </cell>
          <cell r="B1439" t="str">
            <v>UTILITY BALANCE, POTABLE WATER (UNIT 128)</v>
          </cell>
          <cell r="C1439">
            <v>128</v>
          </cell>
          <cell r="D1439" t="str">
            <v>PROCESS</v>
          </cell>
          <cell r="E1439">
            <v>4.2789901583226359E-4</v>
          </cell>
          <cell r="F1439">
            <v>39655</v>
          </cell>
        </row>
        <row r="1440">
          <cell r="A1440" t="str">
            <v>NM-1516-128-0040-0201</v>
          </cell>
          <cell r="B1440" t="str">
            <v>RELIEF VALVE DISCHARGE SUMMARY - UNIT128</v>
          </cell>
          <cell r="C1440">
            <v>128</v>
          </cell>
          <cell r="D1440" t="str">
            <v>PROCESS</v>
          </cell>
          <cell r="E1440">
            <v>4.2789901583226359E-4</v>
          </cell>
          <cell r="F1440">
            <v>39680</v>
          </cell>
        </row>
        <row r="1441">
          <cell r="A1441" t="str">
            <v>NM-1516-128-NM-0202</v>
          </cell>
          <cell r="B1441" t="str">
            <v>FLUID LIST, UNIT 128</v>
          </cell>
          <cell r="C1441">
            <v>128</v>
          </cell>
          <cell r="D1441" t="str">
            <v>PROCESS</v>
          </cell>
          <cell r="E1441">
            <v>4.2789901583226359E-4</v>
          </cell>
          <cell r="F1441">
            <v>39680</v>
          </cell>
        </row>
        <row r="1442">
          <cell r="A1442" t="str">
            <v>NM-1516-128-NM-0203</v>
          </cell>
          <cell r="B1442" t="str">
            <v>LIST OF DETAILED OPERATIONAL TEST</v>
          </cell>
          <cell r="C1442">
            <v>128</v>
          </cell>
          <cell r="D1442" t="str">
            <v>PROCESS</v>
          </cell>
          <cell r="E1442">
            <v>4.2789901583226359E-4</v>
          </cell>
          <cell r="F1442">
            <v>39767</v>
          </cell>
        </row>
        <row r="1443">
          <cell r="A1443" t="str">
            <v>PID-1516-128-0030-0101</v>
          </cell>
          <cell r="B1443" t="str">
            <v>P&amp;ID, UNIT 128: POTABLE WATER POTABLE WATER STORAGE</v>
          </cell>
          <cell r="C1443">
            <v>128</v>
          </cell>
          <cell r="D1443" t="str">
            <v>PROCESS</v>
          </cell>
          <cell r="E1443">
            <v>4.2789901583226359E-4</v>
          </cell>
          <cell r="F1443">
            <v>39634</v>
          </cell>
        </row>
        <row r="1444">
          <cell r="A1444" t="str">
            <v>PID-1516-128-0030-0102</v>
          </cell>
          <cell r="B1444" t="str">
            <v>P&amp;ID, UNIT 128: POTABLE WATER CONDITIONING AND REMINERALISATION POTABLE WATER 1/2</v>
          </cell>
          <cell r="C1444">
            <v>128</v>
          </cell>
          <cell r="D1444" t="str">
            <v>PROCESS</v>
          </cell>
          <cell r="E1444">
            <v>4.2789901583226359E-4</v>
          </cell>
          <cell r="F1444">
            <v>39634</v>
          </cell>
        </row>
        <row r="1445">
          <cell r="A1445" t="str">
            <v>PID-1516-128-0030-0103</v>
          </cell>
          <cell r="B1445" t="str">
            <v>P&amp;ID, UNIT 128: POTABLE WATER-CONDITIONAING &amp; REMINERALISATION POTABLE WATER 2/2</v>
          </cell>
          <cell r="C1445">
            <v>128</v>
          </cell>
          <cell r="D1445" t="str">
            <v>PROCESS</v>
          </cell>
          <cell r="E1445">
            <v>4.2789901583226359E-4</v>
          </cell>
          <cell r="F1445">
            <v>39634</v>
          </cell>
        </row>
        <row r="1446">
          <cell r="A1446" t="str">
            <v>PID-1516-128-0030-0201</v>
          </cell>
          <cell r="B1446" t="str">
            <v>SIMPLIFIED P&amp;ID DIAGRAM, UNIT 128</v>
          </cell>
          <cell r="C1446">
            <v>128</v>
          </cell>
          <cell r="D1446" t="str">
            <v>PROCESS</v>
          </cell>
          <cell r="E1446">
            <v>4.2789901583226359E-4</v>
          </cell>
          <cell r="F1446">
            <v>39634</v>
          </cell>
        </row>
        <row r="1447">
          <cell r="A1447" t="str">
            <v>PID-1516-128-0030-0202</v>
          </cell>
          <cell r="B1447" t="str">
            <v>P&amp;ID FOR HYDROSTATIC TEST</v>
          </cell>
          <cell r="C1447">
            <v>128</v>
          </cell>
          <cell r="D1447" t="str">
            <v>PROCESS</v>
          </cell>
          <cell r="E1447">
            <v>4.2789901583226359E-4</v>
          </cell>
          <cell r="F1447">
            <v>39721</v>
          </cell>
        </row>
        <row r="1448">
          <cell r="A1448" t="str">
            <v>PP-1516-128-P332-0001</v>
          </cell>
          <cell r="B1448" t="str">
            <v>CHEMICAL LOADING PROCEDURE DOCUMENT</v>
          </cell>
          <cell r="C1448">
            <v>128</v>
          </cell>
          <cell r="D1448" t="str">
            <v>PROCESS</v>
          </cell>
          <cell r="E1448">
            <v>4.2789901583226359E-4</v>
          </cell>
          <cell r="F1448">
            <v>39721</v>
          </cell>
        </row>
        <row r="1449">
          <cell r="A1449" t="str">
            <v>PP-1516-128-P332-0002</v>
          </cell>
          <cell r="B1449" t="str">
            <v>COMMISSIONING PROCEDURE DOCUMENT</v>
          </cell>
          <cell r="C1449">
            <v>128</v>
          </cell>
          <cell r="D1449" t="str">
            <v>PROCESS</v>
          </cell>
          <cell r="E1449">
            <v>4.2789901583226359E-4</v>
          </cell>
          <cell r="F1449">
            <v>39721</v>
          </cell>
        </row>
        <row r="1450">
          <cell r="A1450" t="str">
            <v>PP-1516-128-P332-0003</v>
          </cell>
          <cell r="B1450" t="str">
            <v>START-UP PROCEDURE DOCUMENT</v>
          </cell>
          <cell r="C1450">
            <v>128</v>
          </cell>
          <cell r="D1450" t="str">
            <v>PROCESS</v>
          </cell>
          <cell r="E1450">
            <v>4.2789901583226359E-4</v>
          </cell>
          <cell r="F1450">
            <v>39721</v>
          </cell>
        </row>
        <row r="1451">
          <cell r="A1451" t="str">
            <v>PP-1516-128-P332-0004</v>
          </cell>
          <cell r="B1451" t="str">
            <v>PERFORMANCE TEST PROCEDURE DOCUMENT</v>
          </cell>
          <cell r="C1451">
            <v>128</v>
          </cell>
          <cell r="D1451" t="str">
            <v>PROCESS</v>
          </cell>
          <cell r="E1451">
            <v>4.2789901583226359E-4</v>
          </cell>
          <cell r="F1451">
            <v>39721</v>
          </cell>
        </row>
        <row r="1452">
          <cell r="A1452" t="str">
            <v>PP-1516-128-P332-0005</v>
          </cell>
          <cell r="B1452" t="str">
            <v>LEAK TESTING AND INERTING DOCUMENT PROCEDURE.</v>
          </cell>
          <cell r="C1452">
            <v>128</v>
          </cell>
          <cell r="D1452" t="str">
            <v>PROCESS</v>
          </cell>
          <cell r="E1452">
            <v>4.2789901583226359E-4</v>
          </cell>
          <cell r="F1452">
            <v>39721</v>
          </cell>
        </row>
        <row r="1453">
          <cell r="A1453" t="str">
            <v>SPP-1516-128-E-101-0101</v>
          </cell>
          <cell r="B1453" t="str">
            <v>HEAT EXCHANGER 128-E-101</v>
          </cell>
          <cell r="C1453">
            <v>128</v>
          </cell>
          <cell r="D1453" t="str">
            <v>PROCESS</v>
          </cell>
          <cell r="E1453">
            <v>4.2789901583226359E-4</v>
          </cell>
          <cell r="F1453">
            <v>39634</v>
          </cell>
        </row>
        <row r="1454">
          <cell r="A1454" t="str">
            <v>SPP-1516-128-P-01-0101</v>
          </cell>
          <cell r="B1454" t="str">
            <v>PROCESS DATA SHEET, POTABLE AND SERVICE WATER PUMP (128-P-101 A/B)</v>
          </cell>
          <cell r="C1454">
            <v>128</v>
          </cell>
          <cell r="D1454" t="str">
            <v>PROCESS</v>
          </cell>
          <cell r="E1454">
            <v>4.2789901583226359E-4</v>
          </cell>
          <cell r="F1454">
            <v>39660</v>
          </cell>
        </row>
        <row r="1455">
          <cell r="A1455" t="str">
            <v>SPP-1516-128-P-101-0101</v>
          </cell>
          <cell r="B1455" t="str">
            <v>CENTRIFUGAL PUMP 128-P-101</v>
          </cell>
          <cell r="C1455">
            <v>128</v>
          </cell>
          <cell r="D1455" t="str">
            <v>PROCESS</v>
          </cell>
          <cell r="E1455">
            <v>4.2789901583226359E-4</v>
          </cell>
          <cell r="F1455">
            <v>39634</v>
          </cell>
        </row>
        <row r="1456">
          <cell r="A1456" t="str">
            <v>SPP-1516-128-T-101-0101</v>
          </cell>
          <cell r="B1456" t="str">
            <v>TANKS 128-T-101</v>
          </cell>
          <cell r="C1456">
            <v>128</v>
          </cell>
          <cell r="D1456" t="str">
            <v>PROCESS</v>
          </cell>
          <cell r="E1456">
            <v>4.2789901583226359E-4</v>
          </cell>
          <cell r="F1456">
            <v>39634</v>
          </cell>
        </row>
        <row r="1457">
          <cell r="A1457" t="str">
            <v>SPP-1516-128-U-101-0101</v>
          </cell>
          <cell r="B1457" t="str">
            <v>POTABLE WATER PACKAGE 128-U-101</v>
          </cell>
          <cell r="C1457">
            <v>128</v>
          </cell>
          <cell r="D1457" t="str">
            <v>PROCESS</v>
          </cell>
          <cell r="E1457">
            <v>4.2789901583226359E-4</v>
          </cell>
          <cell r="F1457">
            <v>39634</v>
          </cell>
        </row>
        <row r="1458">
          <cell r="A1458" t="str">
            <v>UFD-1516-128-0020-0001</v>
          </cell>
          <cell r="B1458" t="str">
            <v>UFD, POTABLE WATER</v>
          </cell>
          <cell r="C1458">
            <v>128</v>
          </cell>
          <cell r="D1458" t="str">
            <v>PROCESS</v>
          </cell>
          <cell r="E1458">
            <v>4.2789901583226359E-4</v>
          </cell>
          <cell r="F1458">
            <v>39589</v>
          </cell>
        </row>
        <row r="1459">
          <cell r="A1459" t="str">
            <v>UNIT 129</v>
          </cell>
          <cell r="B1459" t="e">
            <v>#VALUE!</v>
          </cell>
        </row>
        <row r="1460">
          <cell r="A1460" t="str">
            <v>CIVIL</v>
          </cell>
          <cell r="B1460" t="e">
            <v>#VALUE!</v>
          </cell>
        </row>
        <row r="1461">
          <cell r="A1461" t="str">
            <v>DW-1516-129-1433-1001</v>
          </cell>
          <cell r="B1461" t="str">
            <v>UNIT 129 CABLE TRENCH LOCATION PLAN (1)</v>
          </cell>
          <cell r="C1461">
            <v>129</v>
          </cell>
          <cell r="D1461" t="str">
            <v>CIVIL</v>
          </cell>
          <cell r="E1461">
            <v>4.2789901583226359E-4</v>
          </cell>
          <cell r="F1461">
            <v>39650</v>
          </cell>
        </row>
        <row r="1462">
          <cell r="A1462" t="str">
            <v>DW-1516-129-1433-1002</v>
          </cell>
          <cell r="B1462" t="str">
            <v>UNIT 129 CABLE TRENCH LOCATION PLAN (2)</v>
          </cell>
          <cell r="C1462">
            <v>129</v>
          </cell>
          <cell r="D1462" t="str">
            <v>CIVIL</v>
          </cell>
          <cell r="E1462">
            <v>4.2789901583226359E-4</v>
          </cell>
          <cell r="F1462">
            <v>39650</v>
          </cell>
        </row>
        <row r="1463">
          <cell r="A1463" t="str">
            <v>DW-1516-129-1433-1003</v>
          </cell>
          <cell r="B1463" t="str">
            <v>UNIT 129 CABLE TRENCH LOCATION PLAN (3)</v>
          </cell>
          <cell r="C1463">
            <v>129</v>
          </cell>
          <cell r="D1463" t="str">
            <v>CIVIL</v>
          </cell>
          <cell r="E1463">
            <v>4.2789901583226359E-4</v>
          </cell>
          <cell r="F1463">
            <v>39650</v>
          </cell>
        </row>
        <row r="1464">
          <cell r="A1464" t="str">
            <v>DW-1516-129-1433-1004</v>
          </cell>
          <cell r="B1464" t="str">
            <v>UNIT 129 CABLE TRENCH LOCATION PLAN (4)</v>
          </cell>
          <cell r="C1464">
            <v>129</v>
          </cell>
          <cell r="D1464" t="str">
            <v>CIVIL</v>
          </cell>
          <cell r="E1464">
            <v>4.2789901583226359E-4</v>
          </cell>
          <cell r="F1464">
            <v>39650</v>
          </cell>
        </row>
        <row r="1465">
          <cell r="A1465" t="str">
            <v>DW-1516-129-1433-1011</v>
          </cell>
          <cell r="B1465" t="str">
            <v>UNIT 129 CABLE TRENCH SECTION FOR ROAD CROSSING AREA</v>
          </cell>
          <cell r="C1465">
            <v>129</v>
          </cell>
          <cell r="D1465" t="str">
            <v>CIVIL</v>
          </cell>
          <cell r="E1465">
            <v>4.2789901583226359E-4</v>
          </cell>
          <cell r="F1465">
            <v>39650</v>
          </cell>
        </row>
        <row r="1466">
          <cell r="A1466" t="str">
            <v>DW-1516-129-1441-1001</v>
          </cell>
          <cell r="B1466" t="str">
            <v>UNIT 129 ROAD AND PAVING LAYOUT (1)</v>
          </cell>
          <cell r="C1466">
            <v>129</v>
          </cell>
          <cell r="D1466" t="str">
            <v>CIVIL</v>
          </cell>
          <cell r="E1466">
            <v>4.2789901583226359E-4</v>
          </cell>
          <cell r="F1466">
            <v>39619</v>
          </cell>
        </row>
        <row r="1467">
          <cell r="A1467" t="str">
            <v>DW-1516-129-1441-1002</v>
          </cell>
          <cell r="B1467" t="str">
            <v>UNIT 129 ROAD AND PAVING LAYOUT (2)</v>
          </cell>
          <cell r="C1467">
            <v>129</v>
          </cell>
          <cell r="D1467" t="str">
            <v>CIVIL</v>
          </cell>
          <cell r="E1467">
            <v>4.2789901583226359E-4</v>
          </cell>
          <cell r="F1467">
            <v>39619</v>
          </cell>
        </row>
        <row r="1468">
          <cell r="A1468" t="str">
            <v>DW-1516-129-1441-1003</v>
          </cell>
          <cell r="B1468" t="str">
            <v>UNIT 129 ROAD AND PAVING LAYOUT (3)</v>
          </cell>
          <cell r="C1468">
            <v>129</v>
          </cell>
          <cell r="D1468" t="str">
            <v>CIVIL</v>
          </cell>
          <cell r="E1468">
            <v>4.2789901583226359E-4</v>
          </cell>
          <cell r="F1468">
            <v>39619</v>
          </cell>
        </row>
        <row r="1469">
          <cell r="A1469" t="str">
            <v>DW-1516-129-1441-1004</v>
          </cell>
          <cell r="B1469" t="str">
            <v>UNIT 129 ROAD AND PAVING LAYOUT (4)</v>
          </cell>
          <cell r="C1469">
            <v>129</v>
          </cell>
          <cell r="D1469" t="str">
            <v>CIVIL</v>
          </cell>
          <cell r="E1469">
            <v>4.2789901583226359E-4</v>
          </cell>
          <cell r="F1469">
            <v>39619</v>
          </cell>
        </row>
        <row r="1470">
          <cell r="A1470" t="str">
            <v>DW-1516-129-1441-1005</v>
          </cell>
          <cell r="B1470" t="str">
            <v>UNIT 129 ROAD AND PAVING LAYOUT (5)</v>
          </cell>
          <cell r="C1470">
            <v>129</v>
          </cell>
          <cell r="D1470" t="str">
            <v>CIVIL</v>
          </cell>
          <cell r="E1470">
            <v>4.2789901583226359E-4</v>
          </cell>
          <cell r="F1470">
            <v>39619</v>
          </cell>
        </row>
        <row r="1471">
          <cell r="A1471" t="str">
            <v>DW-1516-129-1441-1006</v>
          </cell>
          <cell r="B1471" t="str">
            <v>UNIT 129 PAVING AND FINISH GRADING PLAN (1)</v>
          </cell>
          <cell r="C1471">
            <v>129</v>
          </cell>
          <cell r="D1471" t="str">
            <v>CIVIL</v>
          </cell>
          <cell r="E1471">
            <v>4.2789901583226359E-4</v>
          </cell>
          <cell r="F1471">
            <v>39619</v>
          </cell>
        </row>
        <row r="1472">
          <cell r="A1472" t="str">
            <v>DW-1516-129-1441-1007</v>
          </cell>
          <cell r="B1472" t="str">
            <v>UNIT 129 PAVING AND FINISH GRADING PLAN (2)</v>
          </cell>
          <cell r="C1472">
            <v>129</v>
          </cell>
          <cell r="D1472" t="str">
            <v>CIVIL</v>
          </cell>
          <cell r="E1472">
            <v>4.2789901583226359E-4</v>
          </cell>
          <cell r="F1472">
            <v>39619</v>
          </cell>
        </row>
        <row r="1473">
          <cell r="A1473" t="str">
            <v>DW-1516-129-1441-1011</v>
          </cell>
          <cell r="B1473" t="str">
            <v>UNIT 129 HYPOCHLORITE DOSING/BIOCIDE CORROSION SHELTER - GROUND FLOOR PLAN</v>
          </cell>
          <cell r="C1473">
            <v>129</v>
          </cell>
          <cell r="D1473" t="str">
            <v>CIVIL</v>
          </cell>
          <cell r="E1473">
            <v>4.2789901583226359E-4</v>
          </cell>
          <cell r="F1473">
            <v>39650</v>
          </cell>
        </row>
        <row r="1474">
          <cell r="A1474" t="str">
            <v>DW-1516-129-1441-1021</v>
          </cell>
          <cell r="B1474" t="str">
            <v>UNIT 129 CHEMICAL STORAGE SHELTER - GROUND FLOOR PLAN</v>
          </cell>
          <cell r="C1474">
            <v>129</v>
          </cell>
          <cell r="D1474" t="str">
            <v>CIVIL</v>
          </cell>
          <cell r="E1474">
            <v>4.2789901583226359E-4</v>
          </cell>
          <cell r="F1474">
            <v>39650</v>
          </cell>
        </row>
        <row r="1475">
          <cell r="A1475" t="str">
            <v>DW-1516-129-1442-1001</v>
          </cell>
          <cell r="B1475" t="str">
            <v>UNIT 129 CABLE TRENCH DIMENSIONS AND BAR BENDING SCHEDULE (1)</v>
          </cell>
          <cell r="C1475">
            <v>129</v>
          </cell>
          <cell r="D1475" t="str">
            <v>CIVIL</v>
          </cell>
          <cell r="E1475">
            <v>4.2789901583226359E-4</v>
          </cell>
          <cell r="F1475">
            <v>39650</v>
          </cell>
        </row>
        <row r="1476">
          <cell r="A1476" t="str">
            <v>DW-1516-129-1442-1002</v>
          </cell>
          <cell r="B1476" t="str">
            <v>UNIT 129 CABLE TRENCH DIMENSIONS AND BAR BENDING SCHEDULE (2)</v>
          </cell>
          <cell r="C1476">
            <v>129</v>
          </cell>
          <cell r="D1476" t="str">
            <v>CIVIL</v>
          </cell>
          <cell r="E1476">
            <v>4.2789901583226359E-4</v>
          </cell>
          <cell r="F1476">
            <v>39650</v>
          </cell>
        </row>
        <row r="1477">
          <cell r="A1477" t="str">
            <v>DW-1516-129-1442-1011</v>
          </cell>
          <cell r="B1477" t="str">
            <v>UNIT 129 INSTRUMENTATION MANHOLE - DIMENSIONS AND BAR BENDING SCHEDULE (1)</v>
          </cell>
          <cell r="C1477">
            <v>129</v>
          </cell>
          <cell r="D1477" t="str">
            <v>CIVIL</v>
          </cell>
          <cell r="E1477">
            <v>4.2789901583226359E-4</v>
          </cell>
          <cell r="F1477">
            <v>39650</v>
          </cell>
        </row>
        <row r="1478">
          <cell r="A1478" t="str">
            <v>DW-1516-129-1442-1012</v>
          </cell>
          <cell r="B1478" t="str">
            <v>UNIT 129 INSTRUMENTATION MANHOLE - DIMENSIONS AND BAR BENDING SCHEDULE (2)</v>
          </cell>
          <cell r="C1478">
            <v>129</v>
          </cell>
          <cell r="D1478" t="str">
            <v>CIVIL</v>
          </cell>
          <cell r="E1478">
            <v>4.2789901583226359E-4</v>
          </cell>
          <cell r="F1478">
            <v>39650</v>
          </cell>
        </row>
        <row r="1479">
          <cell r="A1479" t="str">
            <v>DW-1516-129-1442-1021</v>
          </cell>
          <cell r="B1479" t="str">
            <v>UNIT 129 ELECTRIC MANHOLE - DIMENSIONS AND BAR BENDING SCHEDULE (1)</v>
          </cell>
          <cell r="C1479">
            <v>129</v>
          </cell>
          <cell r="D1479" t="str">
            <v>CIVIL</v>
          </cell>
          <cell r="E1479">
            <v>4.2789901583226359E-4</v>
          </cell>
          <cell r="F1479">
            <v>39650</v>
          </cell>
        </row>
        <row r="1480">
          <cell r="A1480" t="str">
            <v>DW-1516-129-1442-1022</v>
          </cell>
          <cell r="B1480" t="str">
            <v>UNIT 129 ELECTRIC MANHOLE - DIMENSIONS AND BAR BENDING SCHEDULE (2)</v>
          </cell>
          <cell r="C1480">
            <v>129</v>
          </cell>
          <cell r="D1480" t="str">
            <v>CIVIL</v>
          </cell>
          <cell r="E1480">
            <v>4.2789901583226359E-4</v>
          </cell>
          <cell r="F1480">
            <v>39650</v>
          </cell>
        </row>
        <row r="1481">
          <cell r="A1481" t="str">
            <v>DW-1516-129-1442-1031</v>
          </cell>
          <cell r="B1481" t="str">
            <v>UNIT 129 VALVE PIT DIMENSIONS AND BAR BENDING SCHEDULE</v>
          </cell>
          <cell r="C1481">
            <v>129</v>
          </cell>
          <cell r="D1481" t="str">
            <v>CIVIL</v>
          </cell>
          <cell r="E1481">
            <v>4.2789901583226359E-4</v>
          </cell>
          <cell r="F1481">
            <v>39650</v>
          </cell>
        </row>
        <row r="1482">
          <cell r="A1482" t="str">
            <v>DW-1516-129-1442-1041</v>
          </cell>
          <cell r="B1482" t="str">
            <v>UNIT 129 EFFLUENT TREATMENT PIT (129-U-103 &amp; 129-X-101) PLANS</v>
          </cell>
          <cell r="C1482">
            <v>129</v>
          </cell>
          <cell r="D1482" t="str">
            <v>CIVIL</v>
          </cell>
          <cell r="E1482">
            <v>4.2789901583226359E-4</v>
          </cell>
          <cell r="F1482">
            <v>39712</v>
          </cell>
        </row>
        <row r="1483">
          <cell r="A1483" t="str">
            <v>DW-1516-129-1442-1042</v>
          </cell>
          <cell r="B1483" t="str">
            <v>UNIT 129 EFFLUENT TREATMENT PIT (129-U-103 &amp; 129-X-101) - SECTIONS AND REINFORCEMENT DETAILS (1)</v>
          </cell>
          <cell r="C1483">
            <v>129</v>
          </cell>
          <cell r="D1483" t="str">
            <v>CIVIL</v>
          </cell>
          <cell r="E1483">
            <v>4.2789901583226359E-4</v>
          </cell>
          <cell r="F1483">
            <v>39712</v>
          </cell>
        </row>
        <row r="1484">
          <cell r="A1484" t="str">
            <v>DW-1516-129-1442-1043</v>
          </cell>
          <cell r="B1484" t="str">
            <v>UNIT 129 EFFLUENT TREATMENT PIT (129-U-103 &amp; 129-X-101) - SECTIONS AND REINFORCEMENT DETAILS (2)</v>
          </cell>
          <cell r="C1484">
            <v>129</v>
          </cell>
          <cell r="D1484" t="str">
            <v>CIVIL</v>
          </cell>
          <cell r="E1484">
            <v>4.2789901583226359E-4</v>
          </cell>
          <cell r="F1484">
            <v>39712</v>
          </cell>
        </row>
        <row r="1485">
          <cell r="A1485" t="str">
            <v>DW-1516-129-1442-1044</v>
          </cell>
          <cell r="B1485" t="str">
            <v>UNIT 129 EFFLUENT TREATMENT PIT (129-U-103 &amp; 129-X-101) - SECTIONS AND REINFORCEMENT DETAILS (3)</v>
          </cell>
          <cell r="C1485">
            <v>129</v>
          </cell>
          <cell r="D1485" t="str">
            <v>CIVIL</v>
          </cell>
          <cell r="E1485">
            <v>4.2789901583226359E-4</v>
          </cell>
          <cell r="F1485">
            <v>39712</v>
          </cell>
        </row>
        <row r="1486">
          <cell r="A1486" t="str">
            <v>DW-1516-129-1442-1045</v>
          </cell>
          <cell r="B1486" t="str">
            <v>UNIT 129 EFFLUENT TREATMENT PIT (129-U-103 &amp; 129-X-101) - SECTIONS AND REINFORCEMENT DETAILS (4)</v>
          </cell>
          <cell r="C1486">
            <v>129</v>
          </cell>
          <cell r="D1486" t="str">
            <v>CIVIL</v>
          </cell>
          <cell r="E1486">
            <v>4.2789901583226359E-4</v>
          </cell>
          <cell r="F1486">
            <v>39712</v>
          </cell>
        </row>
        <row r="1487">
          <cell r="A1487" t="str">
            <v>DW-1516-129-1442-1046</v>
          </cell>
          <cell r="B1487" t="str">
            <v>UNIT 129 EFFLUENT TREATMENT PIT (129-U-103 &amp; 129-X-101) - SECTIONS AND REINFORCEMENT DETAILS (5)</v>
          </cell>
          <cell r="C1487">
            <v>129</v>
          </cell>
          <cell r="D1487" t="str">
            <v>CIVIL</v>
          </cell>
          <cell r="E1487">
            <v>4.2789901583226359E-4</v>
          </cell>
          <cell r="F1487">
            <v>39712</v>
          </cell>
        </row>
        <row r="1488">
          <cell r="A1488" t="str">
            <v>DW-1516-129-1442-1047</v>
          </cell>
          <cell r="B1488" t="str">
            <v>UNIT 129 EFFLUENT TREATMENT PIT (129-U-103 &amp; 129-X-101) - SECTIONS AND REINFORCEMENT DETAILS (6)</v>
          </cell>
          <cell r="C1488">
            <v>129</v>
          </cell>
          <cell r="D1488" t="str">
            <v>CIVIL</v>
          </cell>
          <cell r="E1488">
            <v>4.2789901583226359E-4</v>
          </cell>
          <cell r="F1488">
            <v>39712</v>
          </cell>
        </row>
        <row r="1489">
          <cell r="A1489" t="str">
            <v>DW-1516-129-1442-1048</v>
          </cell>
          <cell r="B1489" t="str">
            <v>UNIT 129 EFFLUENT TREATMENT PIT (129-U-103 &amp; 129-X-101) - SECTIONS AND REINFORCEMENT DETAILS (7)</v>
          </cell>
          <cell r="C1489">
            <v>129</v>
          </cell>
          <cell r="D1489" t="str">
            <v>CIVIL</v>
          </cell>
          <cell r="E1489">
            <v>4.2789901583226359E-4</v>
          </cell>
          <cell r="F1489">
            <v>39712</v>
          </cell>
        </row>
        <row r="1490">
          <cell r="A1490" t="str">
            <v>DW-1516-129-1442-1049</v>
          </cell>
          <cell r="B1490" t="str">
            <v>UNIT 129 EFFLUENT TREATMENT PIT (129-U-103 &amp; 129-X-101) - SECTIONS AND REINFORCEMENT DETAILS (8)</v>
          </cell>
          <cell r="C1490">
            <v>129</v>
          </cell>
          <cell r="D1490" t="str">
            <v>CIVIL</v>
          </cell>
          <cell r="E1490">
            <v>4.2789901583226359E-4</v>
          </cell>
          <cell r="F1490">
            <v>39712</v>
          </cell>
        </row>
        <row r="1491">
          <cell r="A1491" t="str">
            <v>DW-1516-129-1442-1050</v>
          </cell>
          <cell r="B1491" t="str">
            <v>UNIT 129 EFFLUENT TREATMENT PIT (129-U-103 &amp; 129-X-101) - SECTIONS AND REINFORCEMENT DETAILS (9)</v>
          </cell>
          <cell r="C1491">
            <v>129</v>
          </cell>
          <cell r="D1491" t="str">
            <v>CIVIL</v>
          </cell>
          <cell r="E1491">
            <v>4.2789901583226359E-4</v>
          </cell>
          <cell r="F1491">
            <v>39712</v>
          </cell>
        </row>
        <row r="1492">
          <cell r="A1492" t="str">
            <v>DW-1516-129-1442-1051</v>
          </cell>
          <cell r="B1492" t="str">
            <v>UNIT 129 EFFLUENT TREATMENT PIT (129-U-103 &amp; 129-X-101) - SECTIONS AND REINFORCEMENT DETAILS (10)</v>
          </cell>
          <cell r="C1492">
            <v>129</v>
          </cell>
          <cell r="D1492" t="str">
            <v>CIVIL</v>
          </cell>
          <cell r="E1492">
            <v>4.2789901583226359E-4</v>
          </cell>
          <cell r="F1492">
            <v>39712</v>
          </cell>
        </row>
        <row r="1493">
          <cell r="A1493" t="str">
            <v>DW-1516-129-1442-1052</v>
          </cell>
          <cell r="B1493" t="str">
            <v>UNIT 129 EFFLUENT TREATMENT PIT (129-U-103 &amp; 129-X-101) - SECTIONS AND REINFORCEMENT DETAILS (11)</v>
          </cell>
          <cell r="C1493">
            <v>129</v>
          </cell>
          <cell r="D1493" t="str">
            <v>CIVIL</v>
          </cell>
          <cell r="E1493">
            <v>4.2789901583226359E-4</v>
          </cell>
          <cell r="F1493">
            <v>39712</v>
          </cell>
        </row>
        <row r="1494">
          <cell r="A1494" t="str">
            <v>DW-1516-129-1442-1053</v>
          </cell>
          <cell r="B1494" t="str">
            <v>UNIT 129 EFFLUENT TREATMENT PIT (129-U-103 &amp; 129-X-101) - SECTIONS AND REINFORCEMENT DETAILS (12)</v>
          </cell>
          <cell r="C1494">
            <v>129</v>
          </cell>
          <cell r="D1494" t="str">
            <v>CIVIL</v>
          </cell>
          <cell r="E1494">
            <v>4.2789901583226359E-4</v>
          </cell>
          <cell r="F1494">
            <v>39712</v>
          </cell>
        </row>
        <row r="1495">
          <cell r="A1495" t="str">
            <v>DW-1516-129-1442-1054</v>
          </cell>
          <cell r="B1495" t="str">
            <v>UNIT 129 EFFLUENT TREATMENT PIT (129-U-103 &amp; 129-X-101) - SECTIONS AND REINFORCEMENT DETAILS (13)</v>
          </cell>
          <cell r="C1495">
            <v>129</v>
          </cell>
          <cell r="D1495" t="str">
            <v>CIVIL</v>
          </cell>
          <cell r="E1495">
            <v>4.2789901583226359E-4</v>
          </cell>
          <cell r="F1495">
            <v>39712</v>
          </cell>
        </row>
        <row r="1496">
          <cell r="A1496" t="str">
            <v>DW-1516-129-1442-1055</v>
          </cell>
          <cell r="B1496" t="str">
            <v>UNIT 129 EFFLUENT TREATMENT PIT (129-U-103 &amp; 129-X-101) - SECTIONS AND REINFORCEMENT DETAILS (14)</v>
          </cell>
          <cell r="C1496">
            <v>129</v>
          </cell>
          <cell r="D1496" t="str">
            <v>CIVIL</v>
          </cell>
          <cell r="E1496">
            <v>4.2789901583226359E-4</v>
          </cell>
          <cell r="F1496">
            <v>39712</v>
          </cell>
        </row>
        <row r="1497">
          <cell r="A1497" t="str">
            <v>DW-1516-129-1442-1056</v>
          </cell>
          <cell r="B1497" t="str">
            <v>UNIT 129 EFFLUENT TREATMENT PIT (129-U-103 &amp; 129-X-101) - SECTIONS AND REINFORCEMENT DETAILS (15)</v>
          </cell>
          <cell r="C1497">
            <v>129</v>
          </cell>
          <cell r="D1497" t="str">
            <v>CIVIL</v>
          </cell>
          <cell r="E1497">
            <v>4.2789901583226359E-4</v>
          </cell>
          <cell r="F1497">
            <v>39712</v>
          </cell>
        </row>
        <row r="1498">
          <cell r="A1498" t="str">
            <v>DW-1516-129-1442-1081</v>
          </cell>
          <cell r="B1498" t="str">
            <v>UNIT 129 WASTE EFFLUENT DISPOSAL AERATION BASIN - PLAN AND SECTIONS</v>
          </cell>
          <cell r="C1498">
            <v>129</v>
          </cell>
          <cell r="D1498" t="str">
            <v>CIVIL</v>
          </cell>
          <cell r="E1498">
            <v>4.2789901583226359E-4</v>
          </cell>
          <cell r="F1498">
            <v>39712</v>
          </cell>
        </row>
        <row r="1499">
          <cell r="A1499" t="str">
            <v>DW-1516-129-1442-1082</v>
          </cell>
          <cell r="B1499" t="str">
            <v>UNIT 129 WASTE EFFLUENT DISPOSAL AERATION BASIN -  SECTIONS AND DETAILS (1)</v>
          </cell>
          <cell r="C1499">
            <v>129</v>
          </cell>
          <cell r="D1499" t="str">
            <v>CIVIL</v>
          </cell>
          <cell r="E1499">
            <v>4.2789901583226359E-4</v>
          </cell>
          <cell r="F1499">
            <v>39650</v>
          </cell>
        </row>
        <row r="1500">
          <cell r="A1500" t="str">
            <v>DW-1516-129-1442-1083</v>
          </cell>
          <cell r="B1500" t="str">
            <v>UNIT 129 WASTE EFFLUENT DISPOSAL AERATION BASIN -  SECTIONS AND DETAILS (2)</v>
          </cell>
          <cell r="C1500">
            <v>129</v>
          </cell>
          <cell r="D1500" t="str">
            <v>CIVIL</v>
          </cell>
          <cell r="E1500">
            <v>4.2789901583226359E-4</v>
          </cell>
          <cell r="F1500">
            <v>39650</v>
          </cell>
        </row>
        <row r="1501">
          <cell r="A1501" t="str">
            <v>DW-1516-129-1442-1091</v>
          </cell>
          <cell r="B1501" t="str">
            <v>UNIT 129 WASTE EFFLUENT DISPOSAL IRRIGATION BASIN -  PLAN AND SECTIONS</v>
          </cell>
          <cell r="C1501">
            <v>129</v>
          </cell>
          <cell r="D1501" t="str">
            <v>CIVIL</v>
          </cell>
          <cell r="E1501">
            <v>4.2789901583226359E-4</v>
          </cell>
          <cell r="F1501">
            <v>39588</v>
          </cell>
        </row>
        <row r="1502">
          <cell r="A1502" t="str">
            <v>DW-1516-129-1442-1092</v>
          </cell>
          <cell r="B1502" t="str">
            <v>UNIT 129 WASTE EFFLUENT DISPOSAL IRRIGATION BASIN - SECTIONS AND DETAILS (1)</v>
          </cell>
          <cell r="C1502">
            <v>129</v>
          </cell>
          <cell r="D1502" t="str">
            <v>CIVIL</v>
          </cell>
          <cell r="E1502">
            <v>4.2789901583226359E-4</v>
          </cell>
          <cell r="F1502">
            <v>39588</v>
          </cell>
        </row>
        <row r="1503">
          <cell r="A1503" t="str">
            <v>DW-1516-129-1442-1093</v>
          </cell>
          <cell r="B1503" t="str">
            <v>UNIT 129 WASTE EFFLUENT DISPOSAL IRRIGATION BASIN - SECTIONS AND DETAILS (2)</v>
          </cell>
          <cell r="C1503">
            <v>129</v>
          </cell>
          <cell r="D1503" t="str">
            <v>CIVIL</v>
          </cell>
          <cell r="E1503">
            <v>4.2789901583226359E-4</v>
          </cell>
          <cell r="F1503">
            <v>39650</v>
          </cell>
        </row>
        <row r="1504">
          <cell r="A1504" t="str">
            <v>DW-1516-129-1442-1101</v>
          </cell>
          <cell r="B1504" t="str">
            <v>UNIT 129 WASTE EFFLUENT DISPOSAL CHEMICAL SEWER INLET SUMP - PLAN AND SECTIONS</v>
          </cell>
          <cell r="C1504">
            <v>129</v>
          </cell>
          <cell r="D1504" t="str">
            <v>CIVIL</v>
          </cell>
          <cell r="E1504">
            <v>4.2789901583226359E-4</v>
          </cell>
          <cell r="F1504">
            <v>39681</v>
          </cell>
        </row>
        <row r="1505">
          <cell r="A1505" t="str">
            <v>DW-1516-129-1442-1102</v>
          </cell>
          <cell r="B1505" t="str">
            <v>UNIT 129 WASTE EFFLUENT DISPOSAL CHEMICAL SEWER INLET SUMP -  SECTIONS AND DETAILS (1)</v>
          </cell>
          <cell r="C1505">
            <v>129</v>
          </cell>
          <cell r="D1505" t="str">
            <v>CIVIL</v>
          </cell>
          <cell r="E1505">
            <v>4.2789901583226359E-4</v>
          </cell>
          <cell r="F1505">
            <v>39681</v>
          </cell>
        </row>
        <row r="1506">
          <cell r="A1506" t="str">
            <v>DW-1516-129-1442-1103</v>
          </cell>
          <cell r="B1506" t="str">
            <v>UNIT 129 WASTE EFFLUENT DISPOSAL CHEMICAL SEWER INLET SUMP -  SECTIONS AND DETAILS (2)</v>
          </cell>
          <cell r="C1506">
            <v>129</v>
          </cell>
          <cell r="D1506" t="str">
            <v>CIVIL</v>
          </cell>
          <cell r="E1506">
            <v>4.2789901583226359E-4</v>
          </cell>
          <cell r="F1506">
            <v>39681</v>
          </cell>
        </row>
        <row r="1507">
          <cell r="A1507" t="str">
            <v>DW-1516-129-1442-1111</v>
          </cell>
          <cell r="B1507" t="str">
            <v>UNIT 129 WASTE EFFLUENT DISPOSAL CLARIFIER - PLAN AND SECTIONS</v>
          </cell>
          <cell r="C1507">
            <v>129</v>
          </cell>
          <cell r="D1507" t="str">
            <v>CIVIL</v>
          </cell>
          <cell r="E1507">
            <v>4.2789901583226359E-4</v>
          </cell>
          <cell r="F1507">
            <v>39650</v>
          </cell>
        </row>
        <row r="1508">
          <cell r="A1508" t="str">
            <v>DW-1516-129-1442-1112</v>
          </cell>
          <cell r="B1508" t="str">
            <v>UNIT 129 WASTE EFFLUENT DISPOSAL CLARIFIER - DETAILS (1)</v>
          </cell>
          <cell r="C1508">
            <v>129</v>
          </cell>
          <cell r="D1508" t="str">
            <v>CIVIL</v>
          </cell>
          <cell r="E1508">
            <v>4.2789901583226359E-4</v>
          </cell>
          <cell r="F1508">
            <v>39650</v>
          </cell>
        </row>
        <row r="1509">
          <cell r="A1509" t="str">
            <v>DW-1516-129-1442-1113</v>
          </cell>
          <cell r="B1509" t="str">
            <v>UNIT 129 WASTE EFFLUENT DISPOSAL CLARIFIER - DETAILS (2)</v>
          </cell>
          <cell r="C1509">
            <v>129</v>
          </cell>
          <cell r="D1509" t="str">
            <v>CIVIL</v>
          </cell>
          <cell r="E1509">
            <v>4.2789901583226359E-4</v>
          </cell>
          <cell r="F1509">
            <v>39650</v>
          </cell>
        </row>
        <row r="1510">
          <cell r="A1510" t="str">
            <v>DW-1516-129-1442-1114</v>
          </cell>
          <cell r="B1510" t="str">
            <v>UNIT 129 WASTE EFFLUENT DISPOSAL CLARIFIER - DETAILS (3)</v>
          </cell>
          <cell r="C1510">
            <v>129</v>
          </cell>
          <cell r="D1510" t="str">
            <v>CIVIL</v>
          </cell>
          <cell r="E1510">
            <v>4.2789901583226359E-4</v>
          </cell>
          <cell r="F1510">
            <v>39650</v>
          </cell>
        </row>
        <row r="1511">
          <cell r="A1511" t="str">
            <v>DW-1516-129-1442-1115</v>
          </cell>
          <cell r="B1511" t="str">
            <v>UNIT 129 WASTE EFFLUENT DISPOSAL CLARIFIER - DETAILS (4)</v>
          </cell>
          <cell r="C1511">
            <v>129</v>
          </cell>
          <cell r="D1511" t="str">
            <v>CIVIL</v>
          </cell>
          <cell r="E1511">
            <v>4.2789901583226359E-4</v>
          </cell>
          <cell r="F1511">
            <v>39650</v>
          </cell>
        </row>
        <row r="1512">
          <cell r="A1512" t="str">
            <v>DW-1516-129-1442-1121</v>
          </cell>
          <cell r="B1512" t="str">
            <v>UNIT 129 WASTE EFFLUENT DISPOSAL OBSERVATION BASIN - PLAN AND SECTIONS</v>
          </cell>
          <cell r="C1512">
            <v>129</v>
          </cell>
          <cell r="D1512" t="str">
            <v>CIVIL</v>
          </cell>
          <cell r="E1512">
            <v>4.2789901583226359E-4</v>
          </cell>
          <cell r="F1512">
            <v>39681</v>
          </cell>
        </row>
        <row r="1513">
          <cell r="A1513" t="str">
            <v>DW-1516-129-1442-1122</v>
          </cell>
          <cell r="B1513" t="str">
            <v>UNIT 129 WASTE EFFLUENT DISPOSAL OBSERVATION BASIN - SECTIONS AND DETAILS (1)</v>
          </cell>
          <cell r="C1513">
            <v>129</v>
          </cell>
          <cell r="D1513" t="str">
            <v>CIVIL</v>
          </cell>
          <cell r="E1513">
            <v>4.2789901583226359E-4</v>
          </cell>
          <cell r="F1513">
            <v>39681</v>
          </cell>
        </row>
        <row r="1514">
          <cell r="A1514" t="str">
            <v>DW-1516-129-1442-1123</v>
          </cell>
          <cell r="B1514" t="str">
            <v>UNIT 129 WASTE EFFLUENT DISPOSAL OBSERVATION BASIN - SECTIONS AND DETAILS (2)</v>
          </cell>
          <cell r="C1514">
            <v>129</v>
          </cell>
          <cell r="D1514" t="str">
            <v>CIVIL</v>
          </cell>
          <cell r="E1514">
            <v>4.2789901583226359E-4</v>
          </cell>
          <cell r="F1514">
            <v>39681</v>
          </cell>
        </row>
        <row r="1515">
          <cell r="A1515" t="str">
            <v>DW-1516-129-1442-1131</v>
          </cell>
          <cell r="B1515" t="str">
            <v>UNIT 129 WASTE EFFLUENT DISPOSAL DRYING BEDS - PLAN AND SECTIONS</v>
          </cell>
          <cell r="C1515">
            <v>129</v>
          </cell>
          <cell r="D1515" t="str">
            <v>CIVIL</v>
          </cell>
          <cell r="E1515">
            <v>4.2789901583226359E-4</v>
          </cell>
          <cell r="F1515">
            <v>39681</v>
          </cell>
        </row>
        <row r="1516">
          <cell r="A1516" t="str">
            <v>DW-1516-129-1442-1132</v>
          </cell>
          <cell r="B1516" t="str">
            <v>UNIT 129 WASTE EFFLUENT DISPOSAL DRYING BEDS - SECTIONS AND DETAILS (1)</v>
          </cell>
          <cell r="C1516">
            <v>129</v>
          </cell>
          <cell r="D1516" t="str">
            <v>CIVIL</v>
          </cell>
          <cell r="E1516">
            <v>4.2789901583226359E-4</v>
          </cell>
          <cell r="F1516">
            <v>39681</v>
          </cell>
        </row>
        <row r="1517">
          <cell r="A1517" t="str">
            <v>DW-1516-129-1442-1133</v>
          </cell>
          <cell r="B1517" t="str">
            <v>UNIT 129 WASTE EFFLUENT DISPOSAL DRYING BEDS - SECTIONS AND DETAILS (2)</v>
          </cell>
          <cell r="C1517">
            <v>129</v>
          </cell>
          <cell r="D1517" t="str">
            <v>CIVIL</v>
          </cell>
          <cell r="E1517">
            <v>4.2789901583226359E-4</v>
          </cell>
          <cell r="F1517">
            <v>39681</v>
          </cell>
        </row>
        <row r="1518">
          <cell r="A1518" t="str">
            <v>DW-1516-129-1442-1141</v>
          </cell>
          <cell r="B1518" t="str">
            <v>UNIT 129 WASTE EFFLUENT DISPOSAL CHLORINE CONTACT TANK - SECTIONS AND DETAILS (1)</v>
          </cell>
          <cell r="C1518">
            <v>129</v>
          </cell>
          <cell r="D1518" t="str">
            <v>CIVIL</v>
          </cell>
          <cell r="E1518">
            <v>4.2789901583226359E-4</v>
          </cell>
          <cell r="F1518">
            <v>39650</v>
          </cell>
        </row>
        <row r="1519">
          <cell r="A1519" t="str">
            <v>DW-1516-129-1442-1142</v>
          </cell>
          <cell r="B1519" t="str">
            <v>UNIT 129 WASTE EFFLUENT DISPOSAL CHLORINE CONTACT TANK - SECTIONS AND DETAILS (2)</v>
          </cell>
          <cell r="C1519">
            <v>129</v>
          </cell>
          <cell r="D1519" t="str">
            <v>CIVIL</v>
          </cell>
          <cell r="E1519">
            <v>4.2789901583226359E-4</v>
          </cell>
          <cell r="F1519">
            <v>39650</v>
          </cell>
        </row>
        <row r="1520">
          <cell r="A1520" t="str">
            <v>DW-1516-129-1442-1143</v>
          </cell>
          <cell r="B1520" t="str">
            <v>UNIT 129 WASTE EFFLUENT DISPOSAL CHLORINE CONTACT TANK - SECTIONS AND DETAILS (3)</v>
          </cell>
          <cell r="C1520">
            <v>129</v>
          </cell>
          <cell r="D1520" t="str">
            <v>CIVIL</v>
          </cell>
          <cell r="E1520">
            <v>4.2789901583226359E-4</v>
          </cell>
          <cell r="F1520">
            <v>39650</v>
          </cell>
        </row>
        <row r="1521">
          <cell r="A1521" t="str">
            <v>DW-1516-129-1442-1144</v>
          </cell>
          <cell r="B1521" t="str">
            <v>UNIT 129 WASTE EFFLUENT DISPOSAL CHLORINE CONTACT TANK - SECTIONS AND DETAILS (4)</v>
          </cell>
          <cell r="C1521">
            <v>129</v>
          </cell>
          <cell r="D1521" t="str">
            <v>CIVIL</v>
          </cell>
          <cell r="E1521">
            <v>4.2789901583226359E-4</v>
          </cell>
          <cell r="F1521">
            <v>39650</v>
          </cell>
        </row>
        <row r="1522">
          <cell r="A1522" t="str">
            <v>DW-1516-129-1442-1151</v>
          </cell>
          <cell r="B1522" t="str">
            <v>UNIT 129 WASTE EFFLUENT DISPOSAL NEUTRALIZATION TANK - SECTIONS AND DETAILS (1)</v>
          </cell>
          <cell r="C1522">
            <v>129</v>
          </cell>
          <cell r="D1522" t="str">
            <v>CIVIL</v>
          </cell>
          <cell r="E1522">
            <v>4.2789901583226359E-4</v>
          </cell>
          <cell r="F1522">
            <v>39681</v>
          </cell>
        </row>
        <row r="1523">
          <cell r="A1523" t="str">
            <v>DW-1516-129-1442-1152</v>
          </cell>
          <cell r="B1523" t="str">
            <v>UNIT 129 WASTE EFFLUENT DISPOSAL NEUTRALIZATION TANK - SECTIONS AND DETAILS (2)</v>
          </cell>
          <cell r="C1523">
            <v>129</v>
          </cell>
          <cell r="D1523" t="str">
            <v>CIVIL</v>
          </cell>
          <cell r="E1523">
            <v>4.2789901583226359E-4</v>
          </cell>
          <cell r="F1523">
            <v>39681</v>
          </cell>
        </row>
        <row r="1524">
          <cell r="A1524" t="str">
            <v>DW-1516-129-1442-1153</v>
          </cell>
          <cell r="B1524" t="str">
            <v>UNIT 129 WASTE EFFLUENT DISPOSAL NEUTRALIZATION TANK - SECTIONS AND DETAILS (3)</v>
          </cell>
          <cell r="C1524">
            <v>129</v>
          </cell>
          <cell r="D1524" t="str">
            <v>CIVIL</v>
          </cell>
          <cell r="E1524">
            <v>4.2789901583226359E-4</v>
          </cell>
          <cell r="F1524">
            <v>39681</v>
          </cell>
        </row>
        <row r="1525">
          <cell r="A1525" t="str">
            <v>DW-1516-129-1442-1161</v>
          </cell>
          <cell r="B1525" t="str">
            <v>UNIT 129 WASTE EFFLUENT DISPOSAL API SEPARATORS - PLAN AND SECTIONS</v>
          </cell>
          <cell r="C1525">
            <v>129</v>
          </cell>
          <cell r="D1525" t="str">
            <v>CIVIL</v>
          </cell>
          <cell r="E1525">
            <v>4.2789901583226359E-4</v>
          </cell>
          <cell r="F1525">
            <v>39681</v>
          </cell>
        </row>
        <row r="1526">
          <cell r="A1526" t="str">
            <v>DW-1516-129-1442-1162</v>
          </cell>
          <cell r="B1526" t="str">
            <v>UNIT 129 WASTE EFFLUENT DISPOSAL API SEPARATORS - SECTIONS AND DETAILS (1)</v>
          </cell>
          <cell r="C1526">
            <v>129</v>
          </cell>
          <cell r="D1526" t="str">
            <v>CIVIL</v>
          </cell>
          <cell r="E1526">
            <v>4.2789901583226359E-4</v>
          </cell>
          <cell r="F1526">
            <v>39681</v>
          </cell>
        </row>
        <row r="1527">
          <cell r="A1527" t="str">
            <v>DW-1516-129-1442-1163</v>
          </cell>
          <cell r="B1527" t="str">
            <v>UNIT 129 WASTE EFFLUENT DISPOSAL API SEPARATORS - SECTIONS AND DETAILS (2)</v>
          </cell>
          <cell r="C1527">
            <v>129</v>
          </cell>
          <cell r="D1527" t="str">
            <v>CIVIL</v>
          </cell>
          <cell r="E1527">
            <v>4.2789901583226359E-4</v>
          </cell>
          <cell r="F1527">
            <v>39681</v>
          </cell>
        </row>
        <row r="1528">
          <cell r="A1528" t="str">
            <v>DW-1516-129-1442-1164</v>
          </cell>
          <cell r="B1528" t="str">
            <v>UNIT 129 WASTE EFFLUENT DISPOSAL API SEPARATORS - SECTIONS AND DETAILS (3)</v>
          </cell>
          <cell r="C1528">
            <v>129</v>
          </cell>
          <cell r="D1528" t="str">
            <v>CIVIL</v>
          </cell>
          <cell r="E1528">
            <v>4.2789901583226359E-4</v>
          </cell>
          <cell r="F1528">
            <v>39681</v>
          </cell>
        </row>
        <row r="1529">
          <cell r="A1529" t="str">
            <v>DW-1516-129-1442-1165</v>
          </cell>
          <cell r="B1529" t="str">
            <v>UNIT 129 WASTE EFFLUENT DISPOSAL API SEPARATORS - SECTIONS AND DETAILS (4)</v>
          </cell>
          <cell r="C1529">
            <v>129</v>
          </cell>
          <cell r="D1529" t="str">
            <v>CIVIL</v>
          </cell>
          <cell r="E1529">
            <v>4.2789901583226359E-4</v>
          </cell>
          <cell r="F1529">
            <v>39681</v>
          </cell>
        </row>
        <row r="1530">
          <cell r="A1530" t="str">
            <v>DW-1516-129-1442-1166</v>
          </cell>
          <cell r="B1530" t="str">
            <v>UNIT 129 WASTE EFFLUENT DISPOSAL API SEPARATORS - SECTIONS AND DETAILS (5)</v>
          </cell>
          <cell r="C1530">
            <v>129</v>
          </cell>
          <cell r="D1530" t="str">
            <v>CIVIL</v>
          </cell>
          <cell r="E1530">
            <v>4.2789901583226359E-4</v>
          </cell>
          <cell r="F1530">
            <v>39681</v>
          </cell>
        </row>
        <row r="1531">
          <cell r="A1531" t="str">
            <v>DW-1516-129-1442-1167</v>
          </cell>
          <cell r="B1531" t="str">
            <v>UNIT 129 WASTE EFFLUENT DISPOSAL API SEPARATORS - SECTIONS AND DETAILS (6)</v>
          </cell>
          <cell r="C1531">
            <v>129</v>
          </cell>
          <cell r="D1531" t="str">
            <v>CIVIL</v>
          </cell>
          <cell r="E1531">
            <v>4.2789901583226359E-4</v>
          </cell>
          <cell r="F1531">
            <v>39681</v>
          </cell>
        </row>
        <row r="1532">
          <cell r="A1532" t="str">
            <v>DW-1516-129-1442-1168</v>
          </cell>
          <cell r="B1532" t="str">
            <v>UNIT 129 WASTE EFFLUENT DISPOSAL API SEPARATORS - SECTIONS AND DETAILS (7)</v>
          </cell>
          <cell r="C1532">
            <v>129</v>
          </cell>
          <cell r="D1532" t="str">
            <v>CIVIL</v>
          </cell>
          <cell r="E1532">
            <v>4.2789901583226359E-4</v>
          </cell>
          <cell r="F1532">
            <v>39681</v>
          </cell>
        </row>
        <row r="1533">
          <cell r="A1533" t="str">
            <v>DW-1516-129-1442-1169</v>
          </cell>
          <cell r="B1533" t="str">
            <v>UNIT 129 WASTE EFFLUENT DISPOSAL API SEPARATORS - SECTIONS AND DETAILS (8)</v>
          </cell>
          <cell r="C1533">
            <v>129</v>
          </cell>
          <cell r="D1533" t="str">
            <v>CIVIL</v>
          </cell>
          <cell r="E1533">
            <v>4.2789901583226359E-4</v>
          </cell>
          <cell r="F1533">
            <v>39681</v>
          </cell>
        </row>
        <row r="1534">
          <cell r="A1534" t="str">
            <v>DW-1516-129-1442-1181</v>
          </cell>
          <cell r="B1534" t="str">
            <v>UNIT 129 OVERFLOW MANHOLE - PLAN, SECTIONS AND DETAILS (1)</v>
          </cell>
          <cell r="C1534">
            <v>129</v>
          </cell>
          <cell r="D1534" t="str">
            <v>CIVIL</v>
          </cell>
          <cell r="E1534">
            <v>4.2789901583226359E-4</v>
          </cell>
          <cell r="F1534">
            <v>39681</v>
          </cell>
        </row>
        <row r="1535">
          <cell r="A1535" t="str">
            <v>DW-1516-129-1442-1182</v>
          </cell>
          <cell r="B1535" t="str">
            <v>UNIT 129 OVERFLOW MANHOLE - PLAN, SECTIONS AND DETAILS (2)</v>
          </cell>
          <cell r="C1535">
            <v>129</v>
          </cell>
          <cell r="D1535" t="str">
            <v>CIVIL</v>
          </cell>
          <cell r="E1535">
            <v>4.2789901583226359E-4</v>
          </cell>
          <cell r="F1535">
            <v>39681</v>
          </cell>
        </row>
        <row r="1536">
          <cell r="A1536" t="str">
            <v>DW-1516-129-1442-1191</v>
          </cell>
          <cell r="B1536" t="str">
            <v>UNIT 129 WASTE EFFLUENT DISPOSAL RECOVERED OIL AND SLUDGE SUMP - SECTIONS AND DETAILS (1)</v>
          </cell>
          <cell r="C1536">
            <v>129</v>
          </cell>
          <cell r="D1536" t="str">
            <v>CIVIL</v>
          </cell>
          <cell r="E1536">
            <v>4.2789901583226359E-4</v>
          </cell>
          <cell r="F1536">
            <v>39681</v>
          </cell>
        </row>
        <row r="1537">
          <cell r="A1537" t="str">
            <v>DW-1516-129-1442-1192</v>
          </cell>
          <cell r="B1537" t="str">
            <v>UNIT 129 WASTE EFFLUENT DISPOSAL RECOVERED OIL AND SLUDGE SUMP - SECTIONS AND DETAILS (2)</v>
          </cell>
          <cell r="C1537">
            <v>129</v>
          </cell>
          <cell r="D1537" t="str">
            <v>CIVIL</v>
          </cell>
          <cell r="E1537">
            <v>4.2789901583226359E-4</v>
          </cell>
          <cell r="F1537">
            <v>39681</v>
          </cell>
        </row>
        <row r="1538">
          <cell r="A1538" t="str">
            <v>DW-1516-129-1443-1001</v>
          </cell>
          <cell r="B1538" t="str">
            <v>UNIT 129 DITCH PLAN (1)</v>
          </cell>
          <cell r="C1538">
            <v>129</v>
          </cell>
          <cell r="D1538" t="str">
            <v>CIVIL</v>
          </cell>
          <cell r="E1538">
            <v>4.2789901583226359E-4</v>
          </cell>
          <cell r="F1538">
            <v>39681</v>
          </cell>
        </row>
        <row r="1539">
          <cell r="A1539" t="str">
            <v>DW-1516-129-1443-1002</v>
          </cell>
          <cell r="B1539" t="str">
            <v>UNIT 129 DITCH PLAN (2)</v>
          </cell>
          <cell r="C1539">
            <v>129</v>
          </cell>
          <cell r="D1539" t="str">
            <v>CIVIL</v>
          </cell>
          <cell r="E1539">
            <v>4.2789901583226359E-4</v>
          </cell>
          <cell r="F1539">
            <v>39681</v>
          </cell>
        </row>
        <row r="1540">
          <cell r="A1540" t="str">
            <v>DW-1516-129-1443-1003</v>
          </cell>
          <cell r="B1540" t="str">
            <v>UNIT 129 DITCH PLAN (3)</v>
          </cell>
          <cell r="C1540">
            <v>129</v>
          </cell>
          <cell r="D1540" t="str">
            <v>CIVIL</v>
          </cell>
          <cell r="E1540">
            <v>4.2789901583226359E-4</v>
          </cell>
          <cell r="F1540">
            <v>39681</v>
          </cell>
        </row>
        <row r="1541">
          <cell r="A1541" t="str">
            <v>DW-1516-129-1710-1001</v>
          </cell>
          <cell r="B1541" t="str">
            <v>UNIT 129 FOUNDATION LOCATION PLAN (1)</v>
          </cell>
          <cell r="C1541">
            <v>129</v>
          </cell>
          <cell r="D1541" t="str">
            <v>CIVIL</v>
          </cell>
          <cell r="E1541">
            <v>4.2789901583226359E-4</v>
          </cell>
          <cell r="F1541">
            <v>39650</v>
          </cell>
        </row>
        <row r="1542">
          <cell r="A1542" t="str">
            <v>DW-1516-129-1710-1002</v>
          </cell>
          <cell r="B1542" t="str">
            <v>UNIT 129 FOUNDATION LOCATION PLAN (2)</v>
          </cell>
          <cell r="C1542">
            <v>129</v>
          </cell>
          <cell r="D1542" t="str">
            <v>CIVIL</v>
          </cell>
          <cell r="E1542">
            <v>4.2789901583226359E-4</v>
          </cell>
          <cell r="F1542">
            <v>39650</v>
          </cell>
        </row>
        <row r="1543">
          <cell r="A1543" t="str">
            <v>DW-1516-129-1731-1001</v>
          </cell>
          <cell r="B1543" t="str">
            <v>UNIT 129 PIPE SLEEPER FOUNDATION DETAILS (1)</v>
          </cell>
          <cell r="C1543">
            <v>129</v>
          </cell>
          <cell r="D1543" t="str">
            <v>CIVIL</v>
          </cell>
          <cell r="E1543">
            <v>4.2789901583226359E-4</v>
          </cell>
          <cell r="F1543">
            <v>39650</v>
          </cell>
        </row>
        <row r="1544">
          <cell r="A1544" t="str">
            <v>DW-1516-129-1731-1002</v>
          </cell>
          <cell r="B1544" t="str">
            <v>UNIT 129 PIPE SLEEPER FOUNDATION DETAILS (2)</v>
          </cell>
          <cell r="C1544">
            <v>129</v>
          </cell>
          <cell r="D1544" t="str">
            <v>CIVIL</v>
          </cell>
          <cell r="E1544">
            <v>4.2789901583226359E-4</v>
          </cell>
          <cell r="F1544">
            <v>39650</v>
          </cell>
        </row>
        <row r="1545">
          <cell r="A1545" t="str">
            <v>DW-1516-129-1731-1003</v>
          </cell>
          <cell r="B1545" t="str">
            <v>UNIT 129 PIPE SLEEPER FOUNDATION DETAILS (3)</v>
          </cell>
          <cell r="C1545">
            <v>129</v>
          </cell>
          <cell r="D1545" t="str">
            <v>CIVIL</v>
          </cell>
          <cell r="E1545">
            <v>4.2789901583226359E-4</v>
          </cell>
          <cell r="F1545">
            <v>39650</v>
          </cell>
        </row>
        <row r="1546">
          <cell r="A1546" t="str">
            <v>DW-1516-129-1731-1004</v>
          </cell>
          <cell r="B1546" t="str">
            <v>UNIT 129 PIPE SLEEPER FOUNDATION DETAILS (4)</v>
          </cell>
          <cell r="C1546">
            <v>129</v>
          </cell>
          <cell r="D1546" t="str">
            <v>CIVIL</v>
          </cell>
          <cell r="E1546">
            <v>4.2789901583226359E-4</v>
          </cell>
          <cell r="F1546">
            <v>39650</v>
          </cell>
        </row>
        <row r="1547">
          <cell r="A1547" t="str">
            <v>DW-1516-129-1733-1001</v>
          </cell>
          <cell r="B1547" t="str">
            <v>WASTE CAUSTIC SODA TANK DIKE (129-T-101) DETAILS (1)</v>
          </cell>
          <cell r="C1547">
            <v>129</v>
          </cell>
          <cell r="D1547" t="str">
            <v>CIVIL</v>
          </cell>
          <cell r="E1547">
            <v>4.2789901583226359E-4</v>
          </cell>
          <cell r="F1547">
            <v>39681</v>
          </cell>
        </row>
        <row r="1548">
          <cell r="A1548" t="str">
            <v>DW-1516-129-1733-1002</v>
          </cell>
          <cell r="B1548" t="str">
            <v>WASTE CAUSTIC SODA TANK DIKE (129-T-101) DETAILS (2)</v>
          </cell>
          <cell r="C1548">
            <v>129</v>
          </cell>
          <cell r="D1548" t="str">
            <v>CIVIL</v>
          </cell>
          <cell r="E1548">
            <v>4.2789901583226359E-4</v>
          </cell>
          <cell r="F1548">
            <v>39681</v>
          </cell>
        </row>
        <row r="1549">
          <cell r="A1549" t="str">
            <v>DW-1516-129-1741-1001</v>
          </cell>
          <cell r="B1549" t="str">
            <v>UNIT 129 LOCAL PIPE SUPPORT FOUNDATION DETAILS (1)</v>
          </cell>
          <cell r="C1549">
            <v>129</v>
          </cell>
          <cell r="D1549" t="str">
            <v>CIVIL</v>
          </cell>
          <cell r="E1549">
            <v>4.2789901583226359E-4</v>
          </cell>
          <cell r="F1549">
            <v>39712</v>
          </cell>
        </row>
        <row r="1550">
          <cell r="A1550" t="str">
            <v>DW-1516-129-1741-1002</v>
          </cell>
          <cell r="B1550" t="str">
            <v>UNIT 129 LOCAL PIPE SUPPORT FOUNDATION DETAILS (2)</v>
          </cell>
          <cell r="C1550">
            <v>129</v>
          </cell>
          <cell r="D1550" t="str">
            <v>CIVIL</v>
          </cell>
          <cell r="E1550">
            <v>4.2789901583226359E-4</v>
          </cell>
          <cell r="F1550">
            <v>39712</v>
          </cell>
        </row>
        <row r="1551">
          <cell r="A1551" t="str">
            <v>DW-1516-129-1741-1003</v>
          </cell>
          <cell r="B1551" t="str">
            <v>UNIT 129 LOCAL PIPE SUPPORT FOUNDATION DETAILS (3)</v>
          </cell>
          <cell r="C1551">
            <v>129</v>
          </cell>
          <cell r="D1551" t="str">
            <v>CIVIL</v>
          </cell>
          <cell r="E1551">
            <v>4.2789901583226359E-4</v>
          </cell>
          <cell r="F1551">
            <v>39712</v>
          </cell>
        </row>
        <row r="1552">
          <cell r="A1552" t="str">
            <v>DW-1516-129-1751-1001</v>
          </cell>
          <cell r="B1552" t="str">
            <v>UNIT 129 WASTE EFFLUENT DISPOSAL INDUCED GAS FLOATATOR - FOUNDATION</v>
          </cell>
          <cell r="C1552">
            <v>129</v>
          </cell>
          <cell r="D1552" t="str">
            <v>CIVIL</v>
          </cell>
          <cell r="E1552">
            <v>4.2789901583226359E-4</v>
          </cell>
          <cell r="F1552">
            <v>39681</v>
          </cell>
        </row>
        <row r="1553">
          <cell r="A1553" t="str">
            <v>DW-1516-129-1751-1011</v>
          </cell>
          <cell r="B1553" t="str">
            <v>FOUNDATION FOR WASTE CAUSTIC SODA TANK (129-T-101) - FORMWORK AND REINFORCEMENT DETAILS</v>
          </cell>
          <cell r="C1553">
            <v>129</v>
          </cell>
          <cell r="D1553" t="str">
            <v>CIVIL</v>
          </cell>
          <cell r="E1553">
            <v>4.2789901583226359E-4</v>
          </cell>
          <cell r="F1553">
            <v>39681</v>
          </cell>
        </row>
        <row r="1554">
          <cell r="A1554" t="str">
            <v>DW-1516-129-1751-1012</v>
          </cell>
          <cell r="B1554" t="str">
            <v>FOUNDATION FOR WASTE CAUSTIC SODA TANK (129-T-101) - BAR BENDING SCHEDULE</v>
          </cell>
          <cell r="C1554">
            <v>129</v>
          </cell>
          <cell r="D1554" t="str">
            <v>CIVIL</v>
          </cell>
          <cell r="E1554">
            <v>4.2789901583226359E-4</v>
          </cell>
          <cell r="F1554">
            <v>39681</v>
          </cell>
        </row>
        <row r="1555">
          <cell r="A1555" t="str">
            <v>DW-1516-129-1751-1021</v>
          </cell>
          <cell r="B1555" t="str">
            <v>UNIT 129 FOUNDATION FOR WASTE EFFLUENT DISPOSAL SULFURIC ACID TANK - FORMWORK AND REINFORCEMENT DETAILS (1)</v>
          </cell>
          <cell r="C1555">
            <v>129</v>
          </cell>
          <cell r="D1555" t="str">
            <v>CIVIL</v>
          </cell>
          <cell r="E1555">
            <v>4.2789901583226359E-4</v>
          </cell>
          <cell r="F1555">
            <v>39681</v>
          </cell>
        </row>
        <row r="1556">
          <cell r="A1556" t="str">
            <v>DW-1516-129-1751-1022</v>
          </cell>
          <cell r="B1556" t="str">
            <v>UNIT 129 FOUNDATION FOR WASTE EFFLUENT DISPOSAL SULFURIC ACID TANK - FORMWORK AND REINFORCEMENT DETAILS (2)</v>
          </cell>
          <cell r="C1556">
            <v>129</v>
          </cell>
          <cell r="D1556" t="str">
            <v>CIVIL</v>
          </cell>
          <cell r="E1556">
            <v>4.2789901583226359E-4</v>
          </cell>
          <cell r="F1556">
            <v>39681</v>
          </cell>
        </row>
        <row r="1557">
          <cell r="A1557" t="str">
            <v>DW-1516-129-1751-1023</v>
          </cell>
          <cell r="B1557" t="str">
            <v>UNIT 129 FOUNDATION FOR WASTE EFFLUENT DISPOSAL SULFURIC ACID TANK  - BAR BENDING SCHEDULE</v>
          </cell>
          <cell r="C1557">
            <v>129</v>
          </cell>
          <cell r="D1557" t="str">
            <v>CIVIL</v>
          </cell>
          <cell r="E1557">
            <v>4.2789901583226359E-4</v>
          </cell>
          <cell r="F1557">
            <v>39681</v>
          </cell>
        </row>
        <row r="1558">
          <cell r="A1558" t="str">
            <v>DW-1516-129-1751-1031</v>
          </cell>
          <cell r="B1558" t="str">
            <v>UNIT 129 FOUNDATION FOR WASTE EFFLUENT DISPOSAL HYPOCHLORITE DOSING SET - FORMWORK AND REINFORCEMENT DETAILS (1)</v>
          </cell>
          <cell r="C1558">
            <v>129</v>
          </cell>
          <cell r="D1558" t="str">
            <v>CIVIL</v>
          </cell>
          <cell r="E1558">
            <v>4.2789901583226359E-4</v>
          </cell>
          <cell r="F1558">
            <v>39681</v>
          </cell>
        </row>
        <row r="1559">
          <cell r="A1559" t="str">
            <v>DW-1516-129-1751-1032</v>
          </cell>
          <cell r="B1559" t="str">
            <v>UNIT 129 FOUNDATION FOR WASTE EFFLUENT DISPOSAL HYPOCHLORITE DOSING SET - FORMWORK AND REINFORCEMENT DETAILS (2)</v>
          </cell>
          <cell r="C1559">
            <v>129</v>
          </cell>
          <cell r="D1559" t="str">
            <v>CIVIL</v>
          </cell>
          <cell r="E1559">
            <v>4.2789901583226359E-4</v>
          </cell>
          <cell r="F1559">
            <v>39681</v>
          </cell>
        </row>
        <row r="1560">
          <cell r="A1560" t="str">
            <v>DW-1516-129-1751-1033</v>
          </cell>
          <cell r="B1560" t="str">
            <v>UNIT 129 FOUNDATION FOR WASTE EFFLUENT DISPOSAL HYPOCHLORITE DOSING SET - BAR BENDING SCHEDULE</v>
          </cell>
          <cell r="C1560">
            <v>129</v>
          </cell>
          <cell r="D1560" t="str">
            <v>CIVIL</v>
          </cell>
          <cell r="E1560">
            <v>4.2789901583226359E-4</v>
          </cell>
          <cell r="F1560">
            <v>39681</v>
          </cell>
        </row>
        <row r="1561">
          <cell r="A1561" t="str">
            <v>DW-1516-129-1751-1041</v>
          </cell>
          <cell r="B1561" t="str">
            <v>UNIT 129 WASTE EFFLUENT DISPOSAL DEMULSIFIER AND FLOTATION AGENT - SECTIONS AND REINFORCEMENT DETAILS (1)</v>
          </cell>
          <cell r="C1561">
            <v>129</v>
          </cell>
          <cell r="D1561" t="str">
            <v>CIVIL</v>
          </cell>
          <cell r="E1561">
            <v>4.2789901583226359E-4</v>
          </cell>
          <cell r="F1561">
            <v>39681</v>
          </cell>
        </row>
        <row r="1562">
          <cell r="A1562" t="str">
            <v>DW-1516-129-1751-1042</v>
          </cell>
          <cell r="B1562" t="str">
            <v>UNIT 129 WASTE EFFLUENT DISPOSAL DEMULSIFIER AND FLOTATION AGENT - SECTIONS AND REINFORCEMENT DETAILS (2)</v>
          </cell>
          <cell r="C1562">
            <v>129</v>
          </cell>
          <cell r="D1562" t="str">
            <v>CIVIL</v>
          </cell>
          <cell r="E1562">
            <v>4.2789901583226359E-4</v>
          </cell>
          <cell r="F1562">
            <v>39681</v>
          </cell>
        </row>
        <row r="1563">
          <cell r="A1563" t="str">
            <v>DW-1516-129-1751-1043</v>
          </cell>
          <cell r="B1563" t="str">
            <v>UNIT 129 WASTE EFFLUENT DISPOSAL DEMULSIFIER AND FLOTATION AGENT - SECTIONS AND REINFORCEMENT DETAILS (3)</v>
          </cell>
          <cell r="C1563">
            <v>129</v>
          </cell>
          <cell r="D1563" t="str">
            <v>CIVIL</v>
          </cell>
          <cell r="E1563">
            <v>4.2789901583226359E-4</v>
          </cell>
          <cell r="F1563">
            <v>39681</v>
          </cell>
        </row>
        <row r="1564">
          <cell r="A1564" t="str">
            <v>DW-1516-129-1751-1044</v>
          </cell>
          <cell r="B1564" t="str">
            <v>UNIT 129 WASTE EFFLUENT DISPOSAL DEMULSIFIER AND FLOTATION AGENT - SECTIONS AND REINFORCEMENT DETAILS (4)</v>
          </cell>
          <cell r="C1564">
            <v>129</v>
          </cell>
          <cell r="D1564" t="str">
            <v>CIVIL</v>
          </cell>
          <cell r="E1564">
            <v>4.2789901583226359E-4</v>
          </cell>
          <cell r="F1564">
            <v>39681</v>
          </cell>
        </row>
        <row r="1565">
          <cell r="A1565" t="str">
            <v>DW-1516-129-1751-1201</v>
          </cell>
          <cell r="B1565" t="str">
            <v xml:space="preserve">UNIT 129 FOUNDATION OF ACCESS PLATFORM- FORMWORK PLAN, SECTIONS AND REINFORCEMENT DETAILS </v>
          </cell>
          <cell r="C1565">
            <v>129</v>
          </cell>
          <cell r="D1565" t="str">
            <v>CIVIL</v>
          </cell>
          <cell r="E1565">
            <v>4.2789901583226359E-4</v>
          </cell>
          <cell r="F1565">
            <v>39681</v>
          </cell>
        </row>
        <row r="1566">
          <cell r="A1566" t="str">
            <v>DW-1516-129-1752-1201</v>
          </cell>
          <cell r="B1566" t="str">
            <v>UNIT 129 CALCULATION NOTES FOR FOUNDATION OF ACCESS PLATFORM</v>
          </cell>
          <cell r="C1566">
            <v>129</v>
          </cell>
          <cell r="D1566" t="str">
            <v>CIVIL</v>
          </cell>
          <cell r="E1566">
            <v>4.2789901583226359E-4</v>
          </cell>
          <cell r="F1566">
            <v>39681</v>
          </cell>
        </row>
        <row r="1567">
          <cell r="A1567" t="str">
            <v>DW-1516-129-1811-1101</v>
          </cell>
          <cell r="B1567" t="str">
            <v>UNIT 129 LOCAL PIPE SUPPORT DETAILS (1)</v>
          </cell>
          <cell r="C1567">
            <v>129</v>
          </cell>
          <cell r="D1567" t="str">
            <v>CIVIL</v>
          </cell>
          <cell r="E1567">
            <v>4.2789901583226359E-4</v>
          </cell>
          <cell r="F1567">
            <v>39712</v>
          </cell>
        </row>
        <row r="1568">
          <cell r="A1568" t="str">
            <v>DW-1516-129-1811-1102</v>
          </cell>
          <cell r="B1568" t="str">
            <v>UNIT 129 LOCAL PIPE SUPPORT DETAILS (2)</v>
          </cell>
          <cell r="C1568">
            <v>129</v>
          </cell>
          <cell r="D1568" t="str">
            <v>CIVIL</v>
          </cell>
          <cell r="E1568">
            <v>4.2789901583226359E-4</v>
          </cell>
          <cell r="F1568">
            <v>39712</v>
          </cell>
        </row>
        <row r="1569">
          <cell r="A1569" t="str">
            <v>DW-1516-129-1811-1103</v>
          </cell>
          <cell r="B1569" t="str">
            <v>UNIT 129 LOCAL PIPE SUPPORT DETAILS (3)</v>
          </cell>
          <cell r="C1569">
            <v>129</v>
          </cell>
          <cell r="D1569" t="str">
            <v>CIVIL</v>
          </cell>
          <cell r="E1569">
            <v>4.2789901583226359E-4</v>
          </cell>
          <cell r="F1569">
            <v>39712</v>
          </cell>
        </row>
        <row r="1570">
          <cell r="A1570" t="str">
            <v>DW-1516-129-1811-1104</v>
          </cell>
          <cell r="B1570" t="str">
            <v>UNIT 129 LOCAL PIPE SUPPORT DETAILS (4)</v>
          </cell>
          <cell r="C1570">
            <v>129</v>
          </cell>
          <cell r="D1570" t="str">
            <v>CIVIL</v>
          </cell>
          <cell r="E1570">
            <v>4.2789901583226359E-4</v>
          </cell>
          <cell r="F1570">
            <v>39712</v>
          </cell>
        </row>
        <row r="1571">
          <cell r="A1571" t="str">
            <v>DW-1516-129-1811-1201</v>
          </cell>
          <cell r="B1571" t="str">
            <v>UNIT 129 STEEL STRUCTURE FOR ACCESS PLATFORM</v>
          </cell>
          <cell r="C1571">
            <v>129</v>
          </cell>
          <cell r="D1571" t="str">
            <v>CIVIL</v>
          </cell>
          <cell r="E1571">
            <v>4.2789901583226359E-4</v>
          </cell>
          <cell r="F1571">
            <v>39681</v>
          </cell>
        </row>
        <row r="1572">
          <cell r="A1572" t="str">
            <v>DW-1516-129-1812-1201</v>
          </cell>
          <cell r="B1572" t="str">
            <v>UNIT 129 CALCULATION NOTES FOR STEEL STRUCTURE OF ACCESS PLATFORM</v>
          </cell>
          <cell r="C1572">
            <v>129</v>
          </cell>
          <cell r="D1572" t="str">
            <v>CIVIL</v>
          </cell>
          <cell r="E1572">
            <v>4.2789901583226359E-4</v>
          </cell>
          <cell r="F1572">
            <v>39681</v>
          </cell>
        </row>
        <row r="1573">
          <cell r="A1573" t="str">
            <v>DW-1516-129-2042-1001</v>
          </cell>
          <cell r="B1573" t="str">
            <v>UNIT 129 ARCHITECTURAL DRAWINGS FOR HYPOCHLORITE DOSING/BIOCIDE CORROSION SHELTER - PLAN AND SECTIONS</v>
          </cell>
          <cell r="C1573">
            <v>129</v>
          </cell>
          <cell r="D1573" t="str">
            <v>CIVIL</v>
          </cell>
          <cell r="E1573">
            <v>4.2789901583226359E-4</v>
          </cell>
          <cell r="F1573">
            <v>39588</v>
          </cell>
        </row>
        <row r="1574">
          <cell r="A1574" t="str">
            <v>DW-1516-129-2042-1002</v>
          </cell>
          <cell r="B1574" t="str">
            <v>UNIT 129 ARCHITECTURAL DRAWINGS FOR HYPOCHLORITE DOSING/BIOCIDE CORROSION SHELTER - VIEW AND ELEVATIONS</v>
          </cell>
          <cell r="C1574">
            <v>129</v>
          </cell>
          <cell r="D1574" t="str">
            <v>CIVIL</v>
          </cell>
          <cell r="E1574">
            <v>4.2789901583226359E-4</v>
          </cell>
          <cell r="F1574">
            <v>39588</v>
          </cell>
        </row>
        <row r="1575">
          <cell r="A1575" t="str">
            <v>DW-1516-129-2042-1003</v>
          </cell>
          <cell r="B1575" t="str">
            <v>UNIT 129 ARCHITECTURAL DRAWINGS FOR HYPOCHLORITE DOSING/BIOCIDE CORROSION SHELTER - DETAILS AND SECTIONS</v>
          </cell>
          <cell r="C1575">
            <v>129</v>
          </cell>
          <cell r="D1575" t="str">
            <v>CIVIL</v>
          </cell>
          <cell r="E1575">
            <v>4.2789901583226359E-4</v>
          </cell>
          <cell r="F1575">
            <v>39588</v>
          </cell>
        </row>
        <row r="1576">
          <cell r="A1576" t="str">
            <v>DW-1516-129-2042-1004</v>
          </cell>
          <cell r="B1576" t="str">
            <v>UNIT 129 ARCHITECTURAL DRAWING FOR HYPOCHLORITE DOSING/BIOCIDE CORROSION SHELTER - DETAILS</v>
          </cell>
          <cell r="C1576">
            <v>129</v>
          </cell>
          <cell r="D1576" t="str">
            <v>CIVIL</v>
          </cell>
          <cell r="E1576">
            <v>4.2789901583226359E-4</v>
          </cell>
          <cell r="F1576">
            <v>39650</v>
          </cell>
        </row>
        <row r="1577">
          <cell r="A1577" t="str">
            <v>DW-1516-129-2042-1010</v>
          </cell>
          <cell r="B1577" t="str">
            <v>UNIT 129 ARCHITECTURAL DRAWING FOR HYPOCHLORITE DOSING/BIOCIDE CORROSION SHELTER - PLAN, ELEVATIONS AND SECTIONS</v>
          </cell>
          <cell r="C1577">
            <v>129</v>
          </cell>
          <cell r="D1577" t="str">
            <v>CIVIL</v>
          </cell>
          <cell r="E1577">
            <v>4.2789901583226359E-4</v>
          </cell>
          <cell r="F1577">
            <v>39650</v>
          </cell>
        </row>
        <row r="1578">
          <cell r="A1578" t="str">
            <v>DW-1516-129-2042-1011</v>
          </cell>
          <cell r="B1578" t="str">
            <v>UNIT 129 ARCHITECTURAL DRAWING FOR HYPOCHLORITE DOSING/BIOCIDE CORROSION SHELTER - ROOF FRAMING PLAN</v>
          </cell>
          <cell r="C1578">
            <v>129</v>
          </cell>
          <cell r="D1578" t="str">
            <v>CIVIL</v>
          </cell>
          <cell r="E1578">
            <v>4.2789901583226359E-4</v>
          </cell>
          <cell r="F1578">
            <v>39650</v>
          </cell>
        </row>
        <row r="1579">
          <cell r="A1579" t="str">
            <v>DW-1516-129-2042-1101</v>
          </cell>
          <cell r="B1579" t="str">
            <v>UNIT 129 FOUNDATION OF HYPOCHLORITE DOSING/BIOCIDE CORROSION SHELTER - FORMWORK AND REINFORCEMENT DETAILS</v>
          </cell>
          <cell r="C1579">
            <v>129</v>
          </cell>
          <cell r="D1579" t="str">
            <v>CIVIL</v>
          </cell>
          <cell r="E1579">
            <v>4.2789901583226359E-4</v>
          </cell>
          <cell r="F1579">
            <v>39650</v>
          </cell>
        </row>
        <row r="1580">
          <cell r="A1580" t="str">
            <v>DW-1516-129-2042-1102</v>
          </cell>
          <cell r="B1580" t="str">
            <v>UNIT 129 FOUNDATION OF HYPOCHLORITE DOSING/BIOCIDE CORROSION SHELTER - BAR BENDING SCHEDULE</v>
          </cell>
          <cell r="C1580">
            <v>129</v>
          </cell>
          <cell r="D1580" t="str">
            <v>CIVIL</v>
          </cell>
          <cell r="E1580">
            <v>4.2789901583226359E-4</v>
          </cell>
          <cell r="F1580">
            <v>39650</v>
          </cell>
        </row>
        <row r="1581">
          <cell r="A1581" t="str">
            <v>DW-1516-129-2042-1201</v>
          </cell>
          <cell r="B1581" t="str">
            <v>UNIT 129 STEEL STRUCTURE FOR HYPOCHLORITE DOSING/BIOCIDE CORROSION SHELTER - PLAN, SECTIONS AND DETAILS (1)</v>
          </cell>
          <cell r="C1581">
            <v>129</v>
          </cell>
          <cell r="D1581" t="str">
            <v>CIVIL</v>
          </cell>
          <cell r="E1581">
            <v>4.2789901583226359E-4</v>
          </cell>
          <cell r="F1581">
            <v>39650</v>
          </cell>
        </row>
        <row r="1582">
          <cell r="A1582" t="str">
            <v>DW-1516-129-2042-1202</v>
          </cell>
          <cell r="B1582" t="str">
            <v>UNIT 129 STEEL STRUCTURE FOR HYPOCHLORITE DOSING/BIOCIDE CORROSION SHELTER - PLAN, SECTIONS AND DETAILS (2)</v>
          </cell>
          <cell r="C1582">
            <v>129</v>
          </cell>
          <cell r="D1582" t="str">
            <v>CIVIL</v>
          </cell>
          <cell r="E1582">
            <v>4.2789901583226359E-4</v>
          </cell>
          <cell r="F1582">
            <v>39650</v>
          </cell>
        </row>
        <row r="1583">
          <cell r="A1583" t="str">
            <v>DW-1516-129-2042-1203</v>
          </cell>
          <cell r="B1583" t="str">
            <v>UNIT 129 STEEL STRUCTURE FOR HYPOCHLORITE DOSING/BIOCIDE CORROSION SHELTER - ELEVATIONS (1)</v>
          </cell>
          <cell r="C1583">
            <v>129</v>
          </cell>
          <cell r="D1583" t="str">
            <v>CIVIL</v>
          </cell>
          <cell r="E1583">
            <v>4.2789901583226359E-4</v>
          </cell>
          <cell r="F1583">
            <v>39650</v>
          </cell>
        </row>
        <row r="1584">
          <cell r="A1584" t="str">
            <v>DW-1516-129-2042-1204</v>
          </cell>
          <cell r="B1584" t="str">
            <v>UNIT 129 STEEL STRUCTURE FOR HYPOCHLORITE DOSING/BIOCIDE CORROSION SHELTER - ELEVATIONS (2)</v>
          </cell>
          <cell r="C1584">
            <v>129</v>
          </cell>
          <cell r="D1584" t="str">
            <v>CIVIL</v>
          </cell>
          <cell r="E1584">
            <v>4.2789901583226359E-4</v>
          </cell>
          <cell r="F1584">
            <v>39650</v>
          </cell>
        </row>
        <row r="1585">
          <cell r="A1585" t="str">
            <v>DW-1516-129-2054-1001</v>
          </cell>
          <cell r="B1585" t="str">
            <v>UNIT 129 ARCHITECTURAL DRAWING FOR CHEMICAL STORAGE SHELTER - PLAN, ELEVATIONS AND SECTIONS</v>
          </cell>
          <cell r="C1585">
            <v>129</v>
          </cell>
          <cell r="D1585" t="str">
            <v>CIVIL</v>
          </cell>
          <cell r="E1585">
            <v>4.2789901583226359E-4</v>
          </cell>
          <cell r="F1585">
            <v>39650</v>
          </cell>
        </row>
        <row r="1586">
          <cell r="A1586" t="str">
            <v>DW-1516-129-2054-1002</v>
          </cell>
          <cell r="B1586" t="str">
            <v>UNIT 129 ARCHITECTURAL DRAWING FOR CHEMICAL STORAGE SHELTER - ROOF FRAMING PLAN</v>
          </cell>
          <cell r="C1586">
            <v>129</v>
          </cell>
          <cell r="D1586" t="str">
            <v>CIVIL</v>
          </cell>
          <cell r="E1586">
            <v>4.2789901583226359E-4</v>
          </cell>
          <cell r="F1586">
            <v>39650</v>
          </cell>
        </row>
        <row r="1587">
          <cell r="A1587" t="str">
            <v>DW-1516-129-2054-1003</v>
          </cell>
          <cell r="B1587" t="str">
            <v>UNIT 129 ARCHITECTURAL DRAWING FOR CHEMICAL STORAGE SHELTER - DETAILS</v>
          </cell>
          <cell r="C1587">
            <v>129</v>
          </cell>
          <cell r="D1587" t="str">
            <v>CIVIL</v>
          </cell>
          <cell r="E1587">
            <v>4.2789901583226359E-4</v>
          </cell>
          <cell r="F1587">
            <v>39650</v>
          </cell>
        </row>
        <row r="1588">
          <cell r="A1588" t="str">
            <v>DW-1516-129-2054-1011</v>
          </cell>
          <cell r="B1588" t="str">
            <v>UNIT 129 ARCHITECTURAL DRAWINGS FOR CHEMICAL STORAGE SHELTER - PLAN AND SECTIONS</v>
          </cell>
          <cell r="C1588">
            <v>129</v>
          </cell>
          <cell r="D1588" t="str">
            <v>CIVIL</v>
          </cell>
          <cell r="E1588">
            <v>4.2789901583226359E-4</v>
          </cell>
          <cell r="F1588">
            <v>39588</v>
          </cell>
        </row>
        <row r="1589">
          <cell r="A1589" t="str">
            <v>DW-1516-129-2054-1012</v>
          </cell>
          <cell r="B1589" t="str">
            <v>UNIT 129 ARCHITECTURAL DRAWINGS FOR CHEMICAL STORAGE SHELTER - VIEW AND ELEVATIONS</v>
          </cell>
          <cell r="C1589">
            <v>129</v>
          </cell>
          <cell r="D1589" t="str">
            <v>CIVIL</v>
          </cell>
          <cell r="E1589">
            <v>4.2789901583226359E-4</v>
          </cell>
          <cell r="F1589">
            <v>39588</v>
          </cell>
        </row>
        <row r="1590">
          <cell r="A1590" t="str">
            <v>DW-1516-129-2054-1013</v>
          </cell>
          <cell r="B1590" t="str">
            <v>UNIT 129 ARCHITECTURAL DRAWINGS FOR CHEMICAL STORAGE SHELTER - DETAILS AND SECTIONS</v>
          </cell>
          <cell r="C1590">
            <v>129</v>
          </cell>
          <cell r="D1590" t="str">
            <v>CIVIL</v>
          </cell>
          <cell r="E1590">
            <v>4.2789901583226359E-4</v>
          </cell>
          <cell r="F1590">
            <v>39588</v>
          </cell>
        </row>
        <row r="1591">
          <cell r="A1591" t="str">
            <v>DW-1516-129-2054-1101</v>
          </cell>
          <cell r="B1591" t="str">
            <v>UNIT 129 FOUNDATION OF CHEMICAL STORAGE SHELTER - FORMWORK AND REINFORCEMENT DETAILS</v>
          </cell>
          <cell r="C1591">
            <v>129</v>
          </cell>
          <cell r="D1591" t="str">
            <v>CIVIL</v>
          </cell>
          <cell r="E1591">
            <v>4.2789901583226359E-4</v>
          </cell>
          <cell r="F1591">
            <v>39650</v>
          </cell>
        </row>
        <row r="1592">
          <cell r="A1592" t="str">
            <v>DW-1516-129-2054-1102</v>
          </cell>
          <cell r="B1592" t="str">
            <v>UNIT 129 FOUNDATION OF CHEMICAL STORAGE SHELTER - BAR BENDING SCHEDULE</v>
          </cell>
          <cell r="C1592">
            <v>129</v>
          </cell>
          <cell r="D1592" t="str">
            <v>CIVIL</v>
          </cell>
          <cell r="E1592">
            <v>4.2789901583226359E-4</v>
          </cell>
          <cell r="F1592">
            <v>39650</v>
          </cell>
        </row>
        <row r="1593">
          <cell r="A1593" t="str">
            <v>DW-1516-129-2054-1201</v>
          </cell>
          <cell r="B1593" t="str">
            <v>UNIT 129 STEEL STRUCTURE FOR CHEMICAL STORAGE SHELTER - PLAN, SECTIONS AND DETAILS (1)</v>
          </cell>
          <cell r="C1593">
            <v>129</v>
          </cell>
          <cell r="D1593" t="str">
            <v>CIVIL</v>
          </cell>
          <cell r="E1593">
            <v>4.2789901583226359E-4</v>
          </cell>
          <cell r="F1593">
            <v>39650</v>
          </cell>
        </row>
        <row r="1594">
          <cell r="A1594" t="str">
            <v>DW-1516-129-2054-1202</v>
          </cell>
          <cell r="B1594" t="str">
            <v>UNIT 129 STEEL STRUCTURE FOR CHEMICAL STORAGE SHELTER - PLAN, SECTIONS AND DETAILS (2)</v>
          </cell>
          <cell r="C1594">
            <v>129</v>
          </cell>
          <cell r="D1594" t="str">
            <v>CIVIL</v>
          </cell>
          <cell r="E1594">
            <v>4.2789901583226359E-4</v>
          </cell>
          <cell r="F1594">
            <v>39650</v>
          </cell>
        </row>
        <row r="1595">
          <cell r="A1595" t="str">
            <v>DW-1516-129-2054-1203</v>
          </cell>
          <cell r="B1595" t="str">
            <v>UNIT 129 STEEL STRUCTURE FOR CHEMICAL STORAGE SHELTER - ELEVATIONS (1)</v>
          </cell>
          <cell r="C1595">
            <v>129</v>
          </cell>
          <cell r="D1595" t="str">
            <v>CIVIL</v>
          </cell>
          <cell r="E1595">
            <v>4.2789901583226359E-4</v>
          </cell>
          <cell r="F1595">
            <v>39650</v>
          </cell>
        </row>
        <row r="1596">
          <cell r="A1596" t="str">
            <v>DW-1516-129-2054-1204</v>
          </cell>
          <cell r="B1596" t="str">
            <v>UNIT 129 STEEL STRUCTURE FOR CHEMICAL STORAGE SHELTER - ELEVATIONS (2)</v>
          </cell>
          <cell r="C1596">
            <v>129</v>
          </cell>
          <cell r="D1596" t="str">
            <v>CIVIL</v>
          </cell>
          <cell r="E1596">
            <v>4.2789901583226359E-4</v>
          </cell>
          <cell r="F1596">
            <v>39650</v>
          </cell>
        </row>
        <row r="1597">
          <cell r="A1597" t="str">
            <v>NC-1516-129-1444-1001</v>
          </cell>
          <cell r="B1597" t="str">
            <v>PACKAGE 129-U-101 - CALCULATION NOTES FOR UNDERGROUND STRUCTURES / FOUNDATIONS (1)</v>
          </cell>
          <cell r="C1597">
            <v>129</v>
          </cell>
          <cell r="D1597" t="str">
            <v>CIVIL</v>
          </cell>
          <cell r="E1597">
            <v>4.2789901583226359E-4</v>
          </cell>
          <cell r="F1597">
            <v>39650</v>
          </cell>
        </row>
        <row r="1598">
          <cell r="A1598" t="str">
            <v>NC-1516-129-1444-1002</v>
          </cell>
          <cell r="B1598" t="str">
            <v>PACKAGE 129-U-101 - CALCULATION NOTES FOR UNDERGROUND STRUCTURES / FOUNDATIONS (2)</v>
          </cell>
          <cell r="C1598">
            <v>129</v>
          </cell>
          <cell r="D1598" t="str">
            <v>CIVIL</v>
          </cell>
          <cell r="E1598">
            <v>4.2789901583226359E-4</v>
          </cell>
          <cell r="F1598">
            <v>39650</v>
          </cell>
        </row>
        <row r="1599">
          <cell r="A1599" t="str">
            <v>NC-1516-129-1444-1003</v>
          </cell>
          <cell r="B1599" t="str">
            <v>PACKAGE 129-U-101 - CALCULATION NOTES FOR UNDERGROUND STRUCTURES / FOUNDATIONS (3)</v>
          </cell>
          <cell r="C1599">
            <v>129</v>
          </cell>
          <cell r="D1599" t="str">
            <v>CIVIL</v>
          </cell>
          <cell r="E1599">
            <v>4.2789901583226359E-4</v>
          </cell>
          <cell r="F1599">
            <v>39650</v>
          </cell>
        </row>
        <row r="1600">
          <cell r="A1600" t="str">
            <v>NC-1516-129-1444-1004</v>
          </cell>
          <cell r="B1600" t="str">
            <v>PACKAGE 129-U-101 - CALCULATION NOTES FOR UNDERGROUND STRUCTURES / FOUNDATIONS (4)</v>
          </cell>
          <cell r="C1600">
            <v>129</v>
          </cell>
          <cell r="D1600" t="str">
            <v>CIVIL</v>
          </cell>
          <cell r="E1600">
            <v>4.2789901583226359E-4</v>
          </cell>
          <cell r="F1600">
            <v>39650</v>
          </cell>
        </row>
        <row r="1601">
          <cell r="A1601" t="str">
            <v>NC-1516-129-1444-1005</v>
          </cell>
          <cell r="B1601" t="str">
            <v>PACKAGE 129-U-101 - CALCULATION NOTES FOR UNDERGROUND STRUCTURES / FOUNDATIONS (5)</v>
          </cell>
          <cell r="C1601">
            <v>129</v>
          </cell>
          <cell r="D1601" t="str">
            <v>CIVIL</v>
          </cell>
          <cell r="E1601">
            <v>4.2789901583226359E-4</v>
          </cell>
          <cell r="F1601">
            <v>39650</v>
          </cell>
        </row>
        <row r="1602">
          <cell r="A1602" t="str">
            <v>NC-1516-129-1444-1006</v>
          </cell>
          <cell r="B1602" t="str">
            <v>PACKAGE 129-U-101 - CALCULATION NOTES FOR UNDERGROUND STRUCTURES / FOUNDATIONS (6)</v>
          </cell>
          <cell r="C1602">
            <v>129</v>
          </cell>
          <cell r="D1602" t="str">
            <v>CIVIL</v>
          </cell>
          <cell r="E1602">
            <v>4.2789901583226359E-4</v>
          </cell>
          <cell r="F1602">
            <v>39650</v>
          </cell>
        </row>
        <row r="1603">
          <cell r="A1603" t="str">
            <v>NC-1516-129-1444-1007</v>
          </cell>
          <cell r="B1603" t="str">
            <v>PACKAGE 129-U-101 - CALCULATION NOTES FOR UNDERGROUND STRUCTURES / FOUNDATIONS (7)</v>
          </cell>
          <cell r="C1603">
            <v>129</v>
          </cell>
          <cell r="D1603" t="str">
            <v>CIVIL</v>
          </cell>
          <cell r="E1603">
            <v>4.2789901583226359E-4</v>
          </cell>
          <cell r="F1603">
            <v>39650</v>
          </cell>
        </row>
        <row r="1604">
          <cell r="A1604" t="str">
            <v>NC-1516-129-1444-1008</v>
          </cell>
          <cell r="B1604" t="str">
            <v>PACKAGE 129-U-101 - CALCULATION NOTES FOR UNDERGROUND STRUCTURES / FOUNDATIONS (8)</v>
          </cell>
          <cell r="C1604">
            <v>129</v>
          </cell>
          <cell r="D1604" t="str">
            <v>CIVIL</v>
          </cell>
          <cell r="E1604">
            <v>4.2789901583226359E-4</v>
          </cell>
          <cell r="F1604">
            <v>39681</v>
          </cell>
        </row>
        <row r="1605">
          <cell r="A1605" t="str">
            <v>NC-1516-129-1444-1021</v>
          </cell>
          <cell r="B1605" t="str">
            <v>PACKAGE 129-U-102 - CALCULATION NOTES FOR UNDERGROUND STRUCTURES / FOUNDATIONS (1)</v>
          </cell>
          <cell r="C1605">
            <v>129</v>
          </cell>
          <cell r="D1605" t="str">
            <v>CIVIL</v>
          </cell>
          <cell r="E1605">
            <v>4.2789901583226359E-4</v>
          </cell>
          <cell r="F1605">
            <v>39681</v>
          </cell>
        </row>
        <row r="1606">
          <cell r="A1606" t="str">
            <v>NC-1516-129-1444-1022</v>
          </cell>
          <cell r="B1606" t="str">
            <v>PACKAGE 129-U-102 - CALCULATION NOTES FOR UNDERGROUND STRUCTURES / FOUNDATIONS (2)</v>
          </cell>
          <cell r="C1606">
            <v>129</v>
          </cell>
          <cell r="D1606" t="str">
            <v>CIVIL</v>
          </cell>
          <cell r="E1606">
            <v>4.2789901583226359E-4</v>
          </cell>
          <cell r="F1606">
            <v>39681</v>
          </cell>
        </row>
        <row r="1607">
          <cell r="A1607" t="str">
            <v>NC-1516-129-1444-1023</v>
          </cell>
          <cell r="B1607" t="str">
            <v>PACKAGE 129-U-102 - CALCULATION NOTES FOR UNDERGROUND STRUCTURES / FOUNDATIONS (3)</v>
          </cell>
          <cell r="C1607">
            <v>129</v>
          </cell>
          <cell r="D1607" t="str">
            <v>CIVIL</v>
          </cell>
          <cell r="E1607">
            <v>4.2789901583226359E-4</v>
          </cell>
          <cell r="F1607">
            <v>39681</v>
          </cell>
        </row>
        <row r="1608">
          <cell r="A1608" t="str">
            <v>NC-1516-129-1444-1024</v>
          </cell>
          <cell r="B1608" t="str">
            <v>PACKAGE 129-U-102 - CALCULATION NOTES FOR UNDERGROUND STRUCTURES / FOUNDATIONS (4)</v>
          </cell>
          <cell r="C1608">
            <v>129</v>
          </cell>
          <cell r="D1608" t="str">
            <v>CIVIL</v>
          </cell>
          <cell r="E1608">
            <v>4.2789901583226359E-4</v>
          </cell>
          <cell r="F1608">
            <v>39681</v>
          </cell>
        </row>
        <row r="1609">
          <cell r="A1609" t="str">
            <v>NC-1516-129-1444-1031</v>
          </cell>
          <cell r="B1609" t="str">
            <v>PACKAGE 129-U-103 - CALCULATION NOTES FOR UNDERGROUND STRUCTURES / FOUNDATIONS (1)</v>
          </cell>
          <cell r="C1609">
            <v>129</v>
          </cell>
          <cell r="D1609" t="str">
            <v>CIVIL</v>
          </cell>
          <cell r="E1609">
            <v>4.2789901583226359E-4</v>
          </cell>
          <cell r="F1609">
            <v>39712</v>
          </cell>
        </row>
        <row r="1610">
          <cell r="A1610" t="str">
            <v>NC-1516-129-1444-1032</v>
          </cell>
          <cell r="B1610" t="str">
            <v>PACKAGE 129-U-103 - CALCULATION NOTES FOR UNDERGROUND STRUCTURES / FOUNDATIONS (2)</v>
          </cell>
          <cell r="C1610">
            <v>129</v>
          </cell>
          <cell r="D1610" t="str">
            <v>CIVIL</v>
          </cell>
          <cell r="E1610">
            <v>4.2789901583226359E-4</v>
          </cell>
          <cell r="F1610">
            <v>39712</v>
          </cell>
        </row>
        <row r="1611">
          <cell r="A1611" t="str">
            <v>NC-1516-129-1444-1033</v>
          </cell>
          <cell r="B1611" t="str">
            <v>PACKAGE 129-U-103 - CALCULATION NOTES FOR UNDERGROUND STRUCTURES / FOUNDATIONS (3)</v>
          </cell>
          <cell r="C1611">
            <v>129</v>
          </cell>
          <cell r="D1611" t="str">
            <v>CIVIL</v>
          </cell>
          <cell r="E1611">
            <v>4.2789901583226359E-4</v>
          </cell>
          <cell r="F1611">
            <v>39712</v>
          </cell>
        </row>
        <row r="1612">
          <cell r="A1612" t="str">
            <v>NC-1516-129-1444-1034</v>
          </cell>
          <cell r="B1612" t="str">
            <v>PACKAGE 129-U-103 - CALCULATION NOTES FOR UNDERGROUND STRUCTURES / FOUNDATIONS (4)</v>
          </cell>
          <cell r="C1612">
            <v>129</v>
          </cell>
          <cell r="D1612" t="str">
            <v>CIVIL</v>
          </cell>
          <cell r="E1612">
            <v>4.2789901583226359E-4</v>
          </cell>
          <cell r="F1612">
            <v>39712</v>
          </cell>
        </row>
        <row r="1613">
          <cell r="A1613" t="str">
            <v>NC-1516-129-1732-1001</v>
          </cell>
          <cell r="B1613" t="str">
            <v>UNIT 129 CALCULATION NOTES FOR PIPE SLEEPER FOUNDATIONS</v>
          </cell>
          <cell r="C1613">
            <v>129</v>
          </cell>
          <cell r="D1613" t="str">
            <v>CIVIL</v>
          </cell>
          <cell r="E1613">
            <v>4.2789901583226359E-4</v>
          </cell>
          <cell r="F1613">
            <v>39650</v>
          </cell>
        </row>
        <row r="1614">
          <cell r="A1614" t="str">
            <v>NC-1516-129-1812-1101</v>
          </cell>
          <cell r="B1614" t="str">
            <v xml:space="preserve">UNIT 129 CALCULATION NOTES FOR LOCAL PIPE SUPPORT </v>
          </cell>
          <cell r="C1614">
            <v>129</v>
          </cell>
          <cell r="D1614" t="str">
            <v>CIVIL</v>
          </cell>
          <cell r="E1614">
            <v>4.2789901583226359E-4</v>
          </cell>
          <cell r="F1614">
            <v>39712</v>
          </cell>
        </row>
        <row r="1615">
          <cell r="A1615" t="str">
            <v>NC-1516-129-2042-1101</v>
          </cell>
          <cell r="B1615" t="str">
            <v>UNIT 129 CALCULATION NOTES FOR FOUNDATION OF HYPOCHLORITE DOSING/BIOCIDE CORROSION SHELTER</v>
          </cell>
          <cell r="C1615">
            <v>129</v>
          </cell>
          <cell r="D1615" t="str">
            <v>CIVIL</v>
          </cell>
          <cell r="E1615">
            <v>4.2789901583226359E-4</v>
          </cell>
          <cell r="F1615">
            <v>39650</v>
          </cell>
        </row>
        <row r="1616">
          <cell r="A1616" t="str">
            <v>NC-1516-129-2042-1201</v>
          </cell>
          <cell r="B1616" t="str">
            <v>UNIT 129 CALCULATION NOTES FOR STEEL STRUCTURE OF HYPOCHLORITE DOSING/BIOCIDE CORROSION SHELTER</v>
          </cell>
          <cell r="C1616">
            <v>129</v>
          </cell>
          <cell r="D1616" t="str">
            <v>CIVIL</v>
          </cell>
          <cell r="E1616">
            <v>4.2789901583226359E-4</v>
          </cell>
          <cell r="F1616">
            <v>39650</v>
          </cell>
        </row>
        <row r="1617">
          <cell r="A1617" t="str">
            <v>NC-1516-129-2054-1101</v>
          </cell>
          <cell r="B1617" t="str">
            <v>UNIT 129 CALCULATION NOTES FOR FOUNDATION OF CHEMICAL STORAGE SHELTER</v>
          </cell>
          <cell r="C1617">
            <v>129</v>
          </cell>
          <cell r="D1617" t="str">
            <v>CIVIL</v>
          </cell>
          <cell r="E1617">
            <v>4.2789901583226359E-4</v>
          </cell>
          <cell r="F1617">
            <v>39650</v>
          </cell>
        </row>
        <row r="1618">
          <cell r="A1618" t="str">
            <v>NC-1516-129-2054-1201</v>
          </cell>
          <cell r="B1618" t="str">
            <v>UNIT 129 CALCULATION NOTES FOR STEEL STRUCTURE OF CHEMICAL STORAGE SHELTER</v>
          </cell>
          <cell r="C1618">
            <v>129</v>
          </cell>
          <cell r="D1618" t="str">
            <v>CIVIL</v>
          </cell>
          <cell r="E1618">
            <v>4.2789901583226359E-4</v>
          </cell>
          <cell r="F1618">
            <v>39650</v>
          </cell>
        </row>
        <row r="1619">
          <cell r="A1619" t="str">
            <v>ELECTRICAL</v>
          </cell>
          <cell r="B1619" t="e">
            <v>#VALUE!</v>
          </cell>
        </row>
        <row r="1620">
          <cell r="A1620" t="str">
            <v>DW-1516-129-1600-0011</v>
          </cell>
          <cell r="B1620" t="str">
            <v>OPENING AND TRENCHES CIVIL GUIDE</v>
          </cell>
          <cell r="C1620">
            <v>129</v>
          </cell>
          <cell r="D1620" t="str">
            <v>ELECTRICAL</v>
          </cell>
          <cell r="E1620">
            <v>4.2789901583226359E-4</v>
          </cell>
          <cell r="F1620">
            <v>39742</v>
          </cell>
        </row>
        <row r="1621">
          <cell r="A1621" t="str">
            <v>DW-1516-129-1620-0001</v>
          </cell>
          <cell r="B1621" t="str">
            <v>SECONDARY EARTHING LAYOUT</v>
          </cell>
          <cell r="C1621">
            <v>129</v>
          </cell>
          <cell r="D1621" t="str">
            <v>ELECTRICAL</v>
          </cell>
          <cell r="E1621">
            <v>4.2789901583226359E-4</v>
          </cell>
          <cell r="F1621">
            <v>39742</v>
          </cell>
        </row>
        <row r="1622">
          <cell r="A1622" t="str">
            <v>DW-1516-129-1620-0002</v>
          </cell>
          <cell r="B1622" t="str">
            <v>MAIN CABLE ROUTE KEY PLAN</v>
          </cell>
          <cell r="C1622">
            <v>129</v>
          </cell>
          <cell r="D1622" t="str">
            <v>ELECTRICAL</v>
          </cell>
          <cell r="E1622">
            <v>4.2789901583226359E-4</v>
          </cell>
          <cell r="F1622">
            <v>39742</v>
          </cell>
        </row>
        <row r="1623">
          <cell r="A1623" t="str">
            <v>DW-1516-129-1620-0003</v>
          </cell>
          <cell r="B1623" t="str">
            <v>MAIN CABLE ROUTE PLAN</v>
          </cell>
          <cell r="C1623">
            <v>129</v>
          </cell>
          <cell r="D1623" t="str">
            <v>ELECTRICAL</v>
          </cell>
          <cell r="E1623">
            <v>4.2789901583226359E-4</v>
          </cell>
          <cell r="F1623">
            <v>39742</v>
          </cell>
        </row>
        <row r="1624">
          <cell r="A1624" t="str">
            <v>DW-1516-129-1620-0004</v>
          </cell>
          <cell r="B1624" t="str">
            <v>MAIN CABLE ROUTE KEY PLAN</v>
          </cell>
          <cell r="C1624">
            <v>129</v>
          </cell>
          <cell r="D1624" t="str">
            <v>ELECTRICAL</v>
          </cell>
          <cell r="E1624">
            <v>4.2789901583226359E-4</v>
          </cell>
          <cell r="F1624">
            <v>39742</v>
          </cell>
        </row>
        <row r="1625">
          <cell r="A1625" t="str">
            <v>DW-1516-129-1620-0005</v>
          </cell>
          <cell r="B1625" t="str">
            <v>MAIN CABLE ROUTE PLAN</v>
          </cell>
          <cell r="C1625">
            <v>129</v>
          </cell>
          <cell r="D1625" t="str">
            <v>ELECTRICAL</v>
          </cell>
          <cell r="E1625">
            <v>4.2789901583226359E-4</v>
          </cell>
          <cell r="F1625">
            <v>39742</v>
          </cell>
        </row>
        <row r="1626">
          <cell r="A1626" t="str">
            <v>DW-1516-129-1630-0001</v>
          </cell>
          <cell r="B1626" t="str">
            <v>POWER KEY PLAN</v>
          </cell>
          <cell r="C1626">
            <v>129</v>
          </cell>
          <cell r="D1626" t="str">
            <v>ELECTRICAL</v>
          </cell>
          <cell r="E1626">
            <v>4.2789901583226359E-4</v>
          </cell>
          <cell r="F1626">
            <v>39742</v>
          </cell>
        </row>
        <row r="1627">
          <cell r="A1627" t="str">
            <v>DW-1516-129-1630-0002</v>
          </cell>
          <cell r="B1627" t="str">
            <v>POWER PLAN</v>
          </cell>
          <cell r="C1627">
            <v>129</v>
          </cell>
          <cell r="D1627" t="str">
            <v>ELECTRICAL</v>
          </cell>
          <cell r="E1627">
            <v>4.2789901583226359E-4</v>
          </cell>
          <cell r="F1627">
            <v>39742</v>
          </cell>
        </row>
        <row r="1628">
          <cell r="A1628" t="str">
            <v>DW-1516-129-1630-0011</v>
          </cell>
          <cell r="B1628" t="str">
            <v>POWER KEY PLAN</v>
          </cell>
          <cell r="C1628">
            <v>129</v>
          </cell>
          <cell r="D1628" t="str">
            <v>ELECTRICAL</v>
          </cell>
          <cell r="E1628">
            <v>4.2789901583226359E-4</v>
          </cell>
          <cell r="F1628">
            <v>39742</v>
          </cell>
        </row>
        <row r="1629">
          <cell r="A1629" t="str">
            <v>DW-1516-129-1630-0012</v>
          </cell>
          <cell r="B1629" t="str">
            <v>POWER PLAN</v>
          </cell>
          <cell r="C1629">
            <v>129</v>
          </cell>
          <cell r="D1629" t="str">
            <v>ELECTRICAL</v>
          </cell>
          <cell r="E1629">
            <v>4.2789901583226359E-4</v>
          </cell>
          <cell r="F1629">
            <v>39742</v>
          </cell>
        </row>
        <row r="1630">
          <cell r="A1630" t="str">
            <v>DW-1516-129-1636-0001</v>
          </cell>
          <cell r="B1630" t="str">
            <v>ELECTRICAL INTERCONNECTION SCHEDULES</v>
          </cell>
          <cell r="C1630">
            <v>129</v>
          </cell>
          <cell r="D1630" t="str">
            <v>ELECTRICAL</v>
          </cell>
          <cell r="E1630">
            <v>4.2789901583226359E-4</v>
          </cell>
          <cell r="F1630">
            <v>39984</v>
          </cell>
        </row>
        <row r="1631">
          <cell r="A1631" t="str">
            <v>DW-1516-129-1636-0002</v>
          </cell>
          <cell r="B1631" t="str">
            <v>CABLE LIST</v>
          </cell>
          <cell r="C1631">
            <v>129</v>
          </cell>
          <cell r="D1631" t="str">
            <v>ELECTRICAL</v>
          </cell>
          <cell r="E1631">
            <v>4.2789901583226359E-4</v>
          </cell>
          <cell r="F1631">
            <v>39984</v>
          </cell>
        </row>
        <row r="1632">
          <cell r="A1632" t="str">
            <v>DW-1516-129-1636-0003</v>
          </cell>
          <cell r="B1632" t="str">
            <v>CABLE DRUM SCHEDULE</v>
          </cell>
          <cell r="C1632">
            <v>129</v>
          </cell>
          <cell r="D1632" t="str">
            <v>ELECTRICAL</v>
          </cell>
          <cell r="E1632">
            <v>4.2789901583226359E-4</v>
          </cell>
          <cell r="F1632">
            <v>39984</v>
          </cell>
        </row>
        <row r="1633">
          <cell r="A1633" t="str">
            <v>DW-1516-129-1636-0004</v>
          </cell>
          <cell r="B1633" t="str">
            <v>CABLE CONNECTION SCHEDULE</v>
          </cell>
          <cell r="C1633">
            <v>129</v>
          </cell>
          <cell r="D1633" t="str">
            <v>ELECTRICAL</v>
          </cell>
          <cell r="E1633">
            <v>4.2789901583226359E-4</v>
          </cell>
          <cell r="F1633">
            <v>39984</v>
          </cell>
        </row>
        <row r="1634">
          <cell r="A1634" t="str">
            <v>DW-1516-129-1636-0005</v>
          </cell>
          <cell r="B1634" t="str">
            <v>U/G DUCT BANK &amp; TRENCH SECTION SCHEDULE</v>
          </cell>
          <cell r="C1634">
            <v>129</v>
          </cell>
          <cell r="D1634" t="str">
            <v>ELECTRICAL</v>
          </cell>
          <cell r="E1634">
            <v>4.2789901583226359E-4</v>
          </cell>
          <cell r="F1634">
            <v>39742</v>
          </cell>
        </row>
        <row r="1635">
          <cell r="A1635" t="str">
            <v>DW-1516-129-1636-0006</v>
          </cell>
          <cell r="B1635" t="str">
            <v>EIS SIGNAL SCHEDULE</v>
          </cell>
          <cell r="C1635">
            <v>129</v>
          </cell>
          <cell r="D1635" t="str">
            <v>ELECTRICAL</v>
          </cell>
          <cell r="E1635">
            <v>4.2789901583226359E-4</v>
          </cell>
          <cell r="F1635">
            <v>39984</v>
          </cell>
        </row>
        <row r="1636">
          <cell r="A1636" t="str">
            <v>DW-1516-129-1636-0007</v>
          </cell>
          <cell r="B1636" t="str">
            <v>LOAD SHEDDING SCHEDULE</v>
          </cell>
          <cell r="C1636">
            <v>129</v>
          </cell>
          <cell r="D1636" t="str">
            <v>ELECTRICAL</v>
          </cell>
          <cell r="E1636">
            <v>4.2789901583226359E-4</v>
          </cell>
          <cell r="F1636">
            <v>39984</v>
          </cell>
        </row>
        <row r="1637">
          <cell r="A1637" t="str">
            <v>DW-1516-129-1636-0008</v>
          </cell>
          <cell r="B1637" t="str">
            <v>TYPICAL MOTOR STARTER CONTROL ( 6KV AND 400V)</v>
          </cell>
          <cell r="C1637">
            <v>129</v>
          </cell>
          <cell r="D1637" t="str">
            <v>ELECTRICAL</v>
          </cell>
          <cell r="E1637">
            <v>4.2789901583226359E-4</v>
          </cell>
          <cell r="F1637">
            <v>39984</v>
          </cell>
        </row>
        <row r="1638">
          <cell r="A1638" t="str">
            <v>DW-1516-129-1636-0009</v>
          </cell>
          <cell r="B1638" t="str">
            <v>TYPICAL PROTECTION SCHEMES( 6KV AND 400V)</v>
          </cell>
          <cell r="C1638">
            <v>129</v>
          </cell>
          <cell r="D1638" t="str">
            <v>ELECTRICAL</v>
          </cell>
          <cell r="E1638">
            <v>4.2789901583226359E-4</v>
          </cell>
          <cell r="F1638">
            <v>39984</v>
          </cell>
        </row>
        <row r="1639">
          <cell r="A1639" t="str">
            <v>DW-1516-129-1639-0006</v>
          </cell>
          <cell r="B1639" t="str">
            <v>CABLE TRAY/LADDER  LAYOUT</v>
          </cell>
          <cell r="C1639">
            <v>129</v>
          </cell>
          <cell r="D1639" t="str">
            <v>ELECTRICAL</v>
          </cell>
          <cell r="E1639">
            <v>4.2789901583226359E-4</v>
          </cell>
          <cell r="F1639">
            <v>39984</v>
          </cell>
        </row>
        <row r="1640">
          <cell r="A1640" t="str">
            <v>DW-1516-129-1640-0001</v>
          </cell>
          <cell r="B1640" t="str">
            <v>OUTDOOR ON SKID LIGHTING LAYOUT</v>
          </cell>
          <cell r="C1640">
            <v>129</v>
          </cell>
          <cell r="D1640" t="str">
            <v>ELECTRICAL</v>
          </cell>
          <cell r="E1640">
            <v>4.2789901583226359E-4</v>
          </cell>
          <cell r="F1640">
            <v>39742</v>
          </cell>
        </row>
        <row r="1641">
          <cell r="A1641" t="str">
            <v>DW-1516-129-1662-0001</v>
          </cell>
          <cell r="B1641" t="str">
            <v>OUTDOOR ON SKID SMALL POWER AND SOCKET'S LAYOUT</v>
          </cell>
          <cell r="C1641">
            <v>129</v>
          </cell>
          <cell r="D1641" t="str">
            <v>ELECTRICAL</v>
          </cell>
          <cell r="E1641">
            <v>4.2789901583226359E-4</v>
          </cell>
          <cell r="F1641">
            <v>39742</v>
          </cell>
        </row>
        <row r="1642">
          <cell r="A1642" t="str">
            <v>EL-1516-129-P332-0002</v>
          </cell>
          <cell r="B1642" t="str">
            <v>SPARE PART LIST AND SPIR FORMS</v>
          </cell>
          <cell r="C1642">
            <v>129</v>
          </cell>
          <cell r="D1642" t="str">
            <v>ELECTRICAL</v>
          </cell>
          <cell r="E1642">
            <v>4.2789901583226359E-4</v>
          </cell>
          <cell r="F1642">
            <v>40077</v>
          </cell>
        </row>
        <row r="1643">
          <cell r="A1643" t="str">
            <v>INSP-1516-129-P312-0001</v>
          </cell>
          <cell r="B1643" t="str">
            <v>TEST'S ,INSPECTION'S AND QC CERTIFICATES AND REPORTS</v>
          </cell>
          <cell r="C1643">
            <v>129</v>
          </cell>
          <cell r="D1643" t="str">
            <v>ELECTRICAL</v>
          </cell>
          <cell r="E1643">
            <v>4.2789901583226359E-4</v>
          </cell>
          <cell r="F1643">
            <v>39832</v>
          </cell>
        </row>
        <row r="1644">
          <cell r="A1644" t="str">
            <v>MTO-1516-129-1630-0003</v>
          </cell>
          <cell r="B1644" t="str">
            <v>MATERIAL TAKE-OFF FOR POWER &amp; CONTROL CABLE</v>
          </cell>
          <cell r="C1644">
            <v>129</v>
          </cell>
          <cell r="D1644" t="str">
            <v>ELECTRICAL</v>
          </cell>
          <cell r="E1644">
            <v>4.2789901583226359E-4</v>
          </cell>
          <cell r="F1644">
            <v>39984</v>
          </cell>
        </row>
        <row r="1645">
          <cell r="A1645" t="str">
            <v>MTO-1516-129-1630-0004</v>
          </cell>
          <cell r="B1645" t="str">
            <v>MATERIAL TAKE-OFF FOR LOCAL CONTROL STATION</v>
          </cell>
          <cell r="C1645">
            <v>129</v>
          </cell>
          <cell r="D1645" t="str">
            <v>ELECTRICAL</v>
          </cell>
          <cell r="E1645">
            <v>4.2789901583226359E-4</v>
          </cell>
          <cell r="F1645">
            <v>39984</v>
          </cell>
        </row>
        <row r="1646">
          <cell r="A1646" t="str">
            <v>MTO-1516-129-1630-0005</v>
          </cell>
          <cell r="B1646" t="str">
            <v>MATERIAL TAKE-OFF FOR CABLE LADDER/TRAYS</v>
          </cell>
          <cell r="C1646">
            <v>129</v>
          </cell>
          <cell r="D1646" t="str">
            <v>ELECTRICAL</v>
          </cell>
          <cell r="E1646">
            <v>4.2789901583226359E-4</v>
          </cell>
          <cell r="F1646">
            <v>39984</v>
          </cell>
        </row>
        <row r="1647">
          <cell r="A1647" t="str">
            <v>MTO-1516-129-1630-0006</v>
          </cell>
          <cell r="B1647" t="str">
            <v>MATERIAL TAKE-OFF FOR TERMINATION KIT</v>
          </cell>
          <cell r="C1647">
            <v>129</v>
          </cell>
          <cell r="D1647" t="str">
            <v>ELECTRICAL</v>
          </cell>
          <cell r="E1647">
            <v>4.2789901583226359E-4</v>
          </cell>
          <cell r="F1647">
            <v>39984</v>
          </cell>
        </row>
        <row r="1648">
          <cell r="A1648" t="str">
            <v>MTO-1516-129-1630-0007</v>
          </cell>
          <cell r="B1648" t="str">
            <v>MATERIAL TAKE-OFF FOR CABLE GLAND</v>
          </cell>
          <cell r="C1648">
            <v>129</v>
          </cell>
          <cell r="D1648" t="str">
            <v>ELECTRICAL</v>
          </cell>
          <cell r="E1648">
            <v>4.2789901583226359E-4</v>
          </cell>
          <cell r="F1648">
            <v>39984</v>
          </cell>
        </row>
        <row r="1649">
          <cell r="A1649" t="str">
            <v>MTO-1516-129-1630-0008</v>
          </cell>
          <cell r="B1649" t="str">
            <v>MATERIAL TAKE-OFF FOR CONDUIT &amp; FITTINGS</v>
          </cell>
          <cell r="C1649">
            <v>129</v>
          </cell>
          <cell r="D1649" t="str">
            <v>ELECTRICAL</v>
          </cell>
          <cell r="E1649">
            <v>4.2789901583226359E-4</v>
          </cell>
          <cell r="F1649">
            <v>39984</v>
          </cell>
        </row>
        <row r="1650">
          <cell r="A1650" t="str">
            <v>MTO-1516-129-1630-0009</v>
          </cell>
          <cell r="B1650" t="str">
            <v>MATERIAL TAKE-OFF FOR ELECTRICAL BULKS</v>
          </cell>
          <cell r="C1650">
            <v>129</v>
          </cell>
          <cell r="D1650" t="str">
            <v>ELECTRICAL</v>
          </cell>
          <cell r="E1650">
            <v>4.2789901583226359E-4</v>
          </cell>
          <cell r="F1650">
            <v>39984</v>
          </cell>
        </row>
        <row r="1651">
          <cell r="A1651" t="str">
            <v>MTO-1516-129-1630-0010</v>
          </cell>
          <cell r="B1651" t="str">
            <v>MATERIAL TAKE-OFF FOR EARTHING  PROTECTION SYSTEM</v>
          </cell>
          <cell r="C1651">
            <v>129</v>
          </cell>
          <cell r="D1651" t="str">
            <v>ELECTRICAL</v>
          </cell>
          <cell r="E1651">
            <v>4.2789901583226359E-4</v>
          </cell>
          <cell r="F1651">
            <v>39984</v>
          </cell>
        </row>
        <row r="1652">
          <cell r="A1652" t="str">
            <v>SP-1516-129-P332-0001</v>
          </cell>
          <cell r="B1652" t="str">
            <v>VENDOR DRAWINGS AND DOCUMENTS</v>
          </cell>
          <cell r="C1652">
            <v>129</v>
          </cell>
          <cell r="D1652" t="str">
            <v>ELECTRICAL</v>
          </cell>
          <cell r="E1652">
            <v>4.2789901583226359E-4</v>
          </cell>
          <cell r="F1652">
            <v>39680</v>
          </cell>
        </row>
        <row r="1653">
          <cell r="A1653" t="str">
            <v>INSTRUMENT</v>
          </cell>
          <cell r="B1653" t="e">
            <v>#VALUE!</v>
          </cell>
        </row>
        <row r="1654">
          <cell r="A1654" t="str">
            <v>DW-1516-129-0020-0002</v>
          </cell>
          <cell r="B1654" t="str">
            <v>PROTECTION/CONTROL  LOGIC DIAGRAM (UNIT 129)</v>
          </cell>
          <cell r="C1654">
            <v>129</v>
          </cell>
          <cell r="D1654" t="str">
            <v>INSTRUMENT</v>
          </cell>
          <cell r="E1654">
            <v>4.2789901583226359E-4</v>
          </cell>
          <cell r="F1654">
            <v>39752</v>
          </cell>
        </row>
        <row r="1655">
          <cell r="A1655" t="str">
            <v>DW-1516-129-1502-0001</v>
          </cell>
          <cell r="B1655" t="str">
            <v>UNIT KEY PLAN FOR INSTRUMENT AND JB LAYOUTS (UNIT 129)</v>
          </cell>
          <cell r="C1655">
            <v>129</v>
          </cell>
          <cell r="D1655" t="str">
            <v>INSTRUMENT</v>
          </cell>
          <cell r="E1655">
            <v>4.2789901583226359E-4</v>
          </cell>
          <cell r="F1655">
            <v>39807</v>
          </cell>
        </row>
        <row r="1656">
          <cell r="A1656" t="str">
            <v>DW-1516-129-1511-0001</v>
          </cell>
          <cell r="B1656" t="str">
            <v>COMPLEX LOOP DIAGRAM WITH NARRATIVES (UNIT 129)</v>
          </cell>
          <cell r="C1656">
            <v>129</v>
          </cell>
          <cell r="D1656" t="str">
            <v>INSTRUMENT</v>
          </cell>
          <cell r="E1656">
            <v>4.2789901583226359E-4</v>
          </cell>
          <cell r="F1656">
            <v>39752</v>
          </cell>
        </row>
        <row r="1657">
          <cell r="A1657" t="str">
            <v>DW-1516-129-1511-0002</v>
          </cell>
          <cell r="B1657" t="str">
            <v>ALARM / TRIP LIST (UNIT 129)</v>
          </cell>
          <cell r="C1657">
            <v>129</v>
          </cell>
          <cell r="D1657" t="str">
            <v>INSTRUMENT</v>
          </cell>
          <cell r="E1657">
            <v>4.2789901583226359E-4</v>
          </cell>
          <cell r="F1657">
            <v>39822</v>
          </cell>
        </row>
        <row r="1658">
          <cell r="A1658" t="str">
            <v>DW-1516-129-1525-0001</v>
          </cell>
          <cell r="B1658" t="str">
            <v>CAUSE AND EFFECT MATRIXS  FOR FGS (UNIT 129)</v>
          </cell>
          <cell r="C1658">
            <v>129</v>
          </cell>
          <cell r="D1658" t="str">
            <v>INSTRUMENT</v>
          </cell>
          <cell r="E1658">
            <v>4.2789901583226359E-4</v>
          </cell>
          <cell r="F1658">
            <v>39777</v>
          </cell>
        </row>
        <row r="1659">
          <cell r="A1659" t="str">
            <v>DW-1516-129-1525-0002</v>
          </cell>
          <cell r="B1659" t="str">
            <v>CAUSE AND EFFECT MATRICES (UNIT 129)</v>
          </cell>
          <cell r="C1659">
            <v>129</v>
          </cell>
          <cell r="D1659" t="str">
            <v>INSTRUMENT</v>
          </cell>
          <cell r="E1659">
            <v>4.2789901583226359E-4</v>
          </cell>
          <cell r="F1659">
            <v>39752</v>
          </cell>
        </row>
        <row r="1660">
          <cell r="A1660" t="str">
            <v>DW-1516-129-1538-0001</v>
          </cell>
          <cell r="B1660" t="str">
            <v>INSTRUMENT HOOK-UP DRAWING (UNIT 129)</v>
          </cell>
          <cell r="C1660">
            <v>129</v>
          </cell>
          <cell r="D1660" t="str">
            <v>INSTRUMENT</v>
          </cell>
          <cell r="E1660">
            <v>4.2789901583226359E-4</v>
          </cell>
          <cell r="F1660">
            <v>39833</v>
          </cell>
        </row>
        <row r="1661">
          <cell r="A1661" t="str">
            <v>DW-1516-129-1572-0001</v>
          </cell>
          <cell r="B1661" t="str">
            <v>I&amp;C MAIN CABLE ROUTING (UNIT129)</v>
          </cell>
          <cell r="C1661">
            <v>129</v>
          </cell>
          <cell r="D1661" t="str">
            <v>INSTRUMENT</v>
          </cell>
          <cell r="E1661">
            <v>4.2789901583226359E-4</v>
          </cell>
          <cell r="F1661">
            <v>39853</v>
          </cell>
        </row>
        <row r="1662">
          <cell r="A1662" t="str">
            <v>DW-1516-129-1575-0001</v>
          </cell>
          <cell r="B1662" t="str">
            <v>WIRING CONNECTION DRAWING FOR F&amp;G (UNIT 129)</v>
          </cell>
          <cell r="C1662">
            <v>129</v>
          </cell>
          <cell r="D1662" t="str">
            <v>INSTRUMENT</v>
          </cell>
          <cell r="E1662">
            <v>4.2789901583226359E-4</v>
          </cell>
          <cell r="F1662">
            <v>39964</v>
          </cell>
        </row>
        <row r="1663">
          <cell r="A1663" t="str">
            <v>DW-1516-129-1575-0002</v>
          </cell>
          <cell r="B1663" t="str">
            <v>INSTRUMENT CONNECTION DRAWING (UNIT 129)</v>
          </cell>
          <cell r="C1663">
            <v>129</v>
          </cell>
          <cell r="D1663" t="str">
            <v>INSTRUMENT</v>
          </cell>
          <cell r="E1663">
            <v>4.2789901583226359E-4</v>
          </cell>
          <cell r="F1663">
            <v>39842</v>
          </cell>
        </row>
        <row r="1664">
          <cell r="A1664" t="str">
            <v>DW-1516-129-1575-0003</v>
          </cell>
          <cell r="B1664" t="str">
            <v>CONTROL PANELS SPECIFICATION AND INTERNAL ARRANGEMENT (UNIT 129)</v>
          </cell>
          <cell r="C1664">
            <v>129</v>
          </cell>
          <cell r="D1664" t="str">
            <v>INSTRUMENT</v>
          </cell>
          <cell r="E1664">
            <v>4.2789901583226359E-4</v>
          </cell>
          <cell r="F1664">
            <v>39837</v>
          </cell>
        </row>
        <row r="1665">
          <cell r="A1665" t="str">
            <v>DW-1516-129-1575-1001</v>
          </cell>
          <cell r="B1665" t="str">
            <v>INSTRUMENT WIRING CONNECTION DIAGRAM (UNIT 129)</v>
          </cell>
          <cell r="C1665">
            <v>129</v>
          </cell>
          <cell r="D1665" t="str">
            <v>INSTRUMENT</v>
          </cell>
          <cell r="E1665">
            <v>4.2789901583226359E-4</v>
          </cell>
          <cell r="F1665">
            <v>39933</v>
          </cell>
        </row>
        <row r="1666">
          <cell r="A1666" t="str">
            <v>DW-1516-129-1578-1001</v>
          </cell>
          <cell r="B1666" t="str">
            <v>INSTRUMENT AIR PIPING LAYOUT FOR UNIT 129</v>
          </cell>
          <cell r="C1666">
            <v>129</v>
          </cell>
          <cell r="D1666" t="str">
            <v>INSTRUMENT</v>
          </cell>
          <cell r="E1666">
            <v>4.2789901583226359E-4</v>
          </cell>
          <cell r="F1666">
            <v>39732</v>
          </cell>
        </row>
        <row r="1667">
          <cell r="A1667" t="str">
            <v>DW-1516-129-1579-1001</v>
          </cell>
          <cell r="B1667" t="str">
            <v>INSTRUMENT JUNCTION BOX WIRING LAYOUT (UNIT 129)</v>
          </cell>
          <cell r="C1667">
            <v>129</v>
          </cell>
          <cell r="D1667" t="str">
            <v>INSTRUMENT</v>
          </cell>
          <cell r="E1667">
            <v>4.2789901583226359E-4</v>
          </cell>
          <cell r="F1667">
            <v>39842</v>
          </cell>
        </row>
        <row r="1668">
          <cell r="A1668" t="str">
            <v>DW-1516-129-1579-1002</v>
          </cell>
          <cell r="B1668" t="str">
            <v>CONTROL PANELS INTERCONNECTION DRAWINGS (UNIT 129)</v>
          </cell>
          <cell r="C1668">
            <v>129</v>
          </cell>
          <cell r="D1668" t="str">
            <v>INSTRUMENT</v>
          </cell>
          <cell r="E1668">
            <v>4.2789901583226359E-4</v>
          </cell>
          <cell r="F1668">
            <v>39852</v>
          </cell>
        </row>
        <row r="1669">
          <cell r="A1669" t="str">
            <v>DW-1516-129-1588-0010</v>
          </cell>
          <cell r="B1669" t="str">
            <v>INSTRUMENT TESTING PROCEDURE (UNIT 129)</v>
          </cell>
          <cell r="C1669">
            <v>129</v>
          </cell>
          <cell r="D1669" t="str">
            <v>INSTRUMENT</v>
          </cell>
          <cell r="E1669">
            <v>4.2789901583226359E-4</v>
          </cell>
          <cell r="F1669">
            <v>40026</v>
          </cell>
        </row>
        <row r="1670">
          <cell r="A1670" t="str">
            <v>DW-1516-129-1900-0001</v>
          </cell>
          <cell r="B1670" t="str">
            <v>F&amp;G DETECTION &amp; ALARM  LAYOUT FOR UNIT 129</v>
          </cell>
          <cell r="C1670">
            <v>129</v>
          </cell>
          <cell r="D1670" t="str">
            <v>INSTRUMENT</v>
          </cell>
          <cell r="E1670">
            <v>4.2789901583226359E-4</v>
          </cell>
          <cell r="F1670">
            <v>39742</v>
          </cell>
        </row>
        <row r="1671">
          <cell r="A1671" t="str">
            <v>EL-1516-129-1501-0001</v>
          </cell>
          <cell r="B1671" t="str">
            <v>INSTRUMENT LIST (UNIT 129)</v>
          </cell>
          <cell r="C1671">
            <v>129</v>
          </cell>
          <cell r="D1671" t="str">
            <v>INSTRUMENT</v>
          </cell>
          <cell r="E1671">
            <v>4.2789901583226359E-4</v>
          </cell>
          <cell r="F1671">
            <v>39715</v>
          </cell>
        </row>
        <row r="1672">
          <cell r="A1672" t="str">
            <v>EL-1516-129-1502-0001</v>
          </cell>
          <cell r="B1672" t="str">
            <v>I/O LIST FOR PLC (UNIT 129)</v>
          </cell>
          <cell r="C1672">
            <v>129</v>
          </cell>
          <cell r="D1672" t="str">
            <v>INSTRUMENT</v>
          </cell>
          <cell r="E1672">
            <v>4.2789901583226359E-4</v>
          </cell>
          <cell r="F1672">
            <v>39777</v>
          </cell>
        </row>
        <row r="1673">
          <cell r="A1673" t="str">
            <v>EL-1516-129-1503-0001</v>
          </cell>
          <cell r="B1673" t="str">
            <v>I/O LIST FOR ESD (UNIT 129)</v>
          </cell>
          <cell r="C1673">
            <v>129</v>
          </cell>
          <cell r="D1673" t="str">
            <v>INSTRUMENT</v>
          </cell>
          <cell r="E1673">
            <v>4.2789901583226359E-4</v>
          </cell>
          <cell r="F1673">
            <v>39777</v>
          </cell>
        </row>
        <row r="1674">
          <cell r="A1674" t="str">
            <v>EL-1516-129-1503-0002</v>
          </cell>
          <cell r="B1674" t="str">
            <v>I/O LIST FOR PDCS (UNIT 129)</v>
          </cell>
          <cell r="C1674">
            <v>129</v>
          </cell>
          <cell r="D1674" t="str">
            <v>INSTRUMENT</v>
          </cell>
          <cell r="E1674">
            <v>4.2789901583226359E-4</v>
          </cell>
          <cell r="F1674">
            <v>39802</v>
          </cell>
        </row>
        <row r="1675">
          <cell r="A1675" t="str">
            <v>EL-1516-129-1504-0001</v>
          </cell>
          <cell r="B1675" t="str">
            <v>I/O LIST FOR FGS (UNIT 129)</v>
          </cell>
          <cell r="C1675">
            <v>129</v>
          </cell>
          <cell r="D1675" t="str">
            <v>INSTRUMENT</v>
          </cell>
          <cell r="E1675">
            <v>4.2789901583226359E-4</v>
          </cell>
          <cell r="F1675">
            <v>39812</v>
          </cell>
        </row>
        <row r="1676">
          <cell r="A1676" t="str">
            <v>EL-1516-129-1574-0001</v>
          </cell>
          <cell r="B1676" t="str">
            <v>I&amp;C CABLE SCHEDULE (UNIT 129)</v>
          </cell>
          <cell r="C1676">
            <v>129</v>
          </cell>
          <cell r="D1676" t="str">
            <v>INSTRUMENT</v>
          </cell>
          <cell r="E1676">
            <v>4.2789901583226359E-4</v>
          </cell>
          <cell r="F1676">
            <v>39863</v>
          </cell>
        </row>
        <row r="1677">
          <cell r="A1677" t="str">
            <v>MTO-1516-129-1595-0001</v>
          </cell>
          <cell r="B1677" t="str">
            <v>MATERIAL TAKE OFF FOR INSTRUMENTS (UNIT 129)</v>
          </cell>
          <cell r="C1677">
            <v>129</v>
          </cell>
          <cell r="D1677" t="str">
            <v>INSTRUMENT</v>
          </cell>
          <cell r="E1677">
            <v>4.2789901583226359E-4</v>
          </cell>
          <cell r="F1677">
            <v>39833</v>
          </cell>
        </row>
        <row r="1678">
          <cell r="A1678" t="str">
            <v>RP-1516-129-1350-0001</v>
          </cell>
          <cell r="B1678" t="str">
            <v>INSRUMENT CALCULATON NOTES FOR UNIT 129</v>
          </cell>
          <cell r="C1678">
            <v>129</v>
          </cell>
          <cell r="D1678" t="str">
            <v>INSTRUMENT</v>
          </cell>
          <cell r="E1678">
            <v>4.2789901583226359E-4</v>
          </cell>
          <cell r="F1678">
            <v>39680</v>
          </cell>
        </row>
        <row r="1679">
          <cell r="A1679" t="str">
            <v>SP-1516-129-1511-0001</v>
          </cell>
          <cell r="B1679" t="str">
            <v>CONTROL SYSTEM CONFIGURATION (UNIT 129)</v>
          </cell>
          <cell r="C1679">
            <v>129</v>
          </cell>
          <cell r="D1679" t="str">
            <v>INSTRUMENT</v>
          </cell>
          <cell r="E1679">
            <v>4.2789901583226359E-4</v>
          </cell>
          <cell r="F1679">
            <v>39812</v>
          </cell>
        </row>
        <row r="1680">
          <cell r="A1680" t="str">
            <v>SP-1516-129-1589-0001</v>
          </cell>
          <cell r="B1680" t="str">
            <v>UNIT CONTROL SYSTEM SPECIFICATION (UNIT129)</v>
          </cell>
          <cell r="C1680">
            <v>129</v>
          </cell>
          <cell r="D1680" t="str">
            <v>INSTRUMENT</v>
          </cell>
          <cell r="E1680">
            <v>4.2789901583226359E-4</v>
          </cell>
          <cell r="F1680">
            <v>39822</v>
          </cell>
        </row>
        <row r="1681">
          <cell r="A1681" t="str">
            <v>SP-1516-129-1592-0001</v>
          </cell>
          <cell r="B1681" t="str">
            <v>INSTRUMENT DATASHEET FOR DIFFERENTIAL PRESSURE TRANSMITTERS UNIT 129)</v>
          </cell>
          <cell r="C1681">
            <v>129</v>
          </cell>
          <cell r="D1681" t="str">
            <v>INSTRUMENT</v>
          </cell>
          <cell r="E1681">
            <v>4.2789901583226359E-4</v>
          </cell>
          <cell r="F1681">
            <v>39715</v>
          </cell>
        </row>
        <row r="1682">
          <cell r="A1682" t="str">
            <v>SP-1516-129-1592-0002</v>
          </cell>
          <cell r="B1682" t="str">
            <v>INSTRUMENT DATASHEET FOR TEMPRATURE GAUGES (UNIT 129)</v>
          </cell>
          <cell r="C1682">
            <v>129</v>
          </cell>
          <cell r="D1682" t="str">
            <v>INSTRUMENT</v>
          </cell>
          <cell r="E1682">
            <v>4.2789901583226359E-4</v>
          </cell>
          <cell r="F1682">
            <v>39715</v>
          </cell>
        </row>
        <row r="1683">
          <cell r="A1683" t="str">
            <v>SP-1516-129-1592-0003</v>
          </cell>
          <cell r="B1683" t="str">
            <v>INSTRUMENT DATASHEET FOR PRESSURE GAUGES (UNIT 129)</v>
          </cell>
          <cell r="C1683">
            <v>129</v>
          </cell>
          <cell r="D1683" t="str">
            <v>INSTRUMENT</v>
          </cell>
          <cell r="E1683">
            <v>4.2789901583226359E-4</v>
          </cell>
          <cell r="F1683">
            <v>39715</v>
          </cell>
        </row>
        <row r="1684">
          <cell r="A1684" t="str">
            <v>SP-1526-129-1585-0001</v>
          </cell>
          <cell r="B1684" t="str">
            <v>INSTRUMENT DATASHEET FOR ANALYZERS (UNIT 129)</v>
          </cell>
          <cell r="C1684">
            <v>129</v>
          </cell>
          <cell r="D1684" t="str">
            <v>INSTRUMENT</v>
          </cell>
          <cell r="E1684">
            <v>4.2789901583226359E-4</v>
          </cell>
          <cell r="F1684">
            <v>39715</v>
          </cell>
        </row>
        <row r="1685">
          <cell r="A1685" t="str">
            <v>MECHANICAL</v>
          </cell>
          <cell r="B1685" t="e">
            <v>#VALUE!</v>
          </cell>
        </row>
        <row r="1686">
          <cell r="A1686" t="str">
            <v>DW-1516-129-2500-0001</v>
          </cell>
          <cell r="B1686" t="str">
            <v>MECHANICAL DRAWING ,WASTE CAUSTIC SODA STORAGE TANK</v>
          </cell>
          <cell r="C1686">
            <v>129</v>
          </cell>
          <cell r="D1686" t="str">
            <v>MECHANICAL</v>
          </cell>
          <cell r="E1686">
            <v>4.2789901583226359E-4</v>
          </cell>
          <cell r="F1686">
            <v>39679</v>
          </cell>
        </row>
        <row r="1687">
          <cell r="A1687" t="str">
            <v>SP-1516-129-0221-0002</v>
          </cell>
          <cell r="B1687" t="str">
            <v>NEUTRALISATION PACKAGE 129-U-102</v>
          </cell>
          <cell r="C1687">
            <v>129</v>
          </cell>
          <cell r="D1687" t="str">
            <v>MECHANICAL</v>
          </cell>
          <cell r="E1687">
            <v>4.2789901583226359E-4</v>
          </cell>
          <cell r="F1687">
            <v>39602</v>
          </cell>
        </row>
        <row r="1688">
          <cell r="A1688" t="str">
            <v>SP-1516-129-0223-0002</v>
          </cell>
          <cell r="B1688" t="str">
            <v>SANITARY WATER TREATMENT PACKAGE 129-U-101</v>
          </cell>
          <cell r="C1688">
            <v>129</v>
          </cell>
          <cell r="D1688" t="str">
            <v>MECHANICAL</v>
          </cell>
          <cell r="E1688">
            <v>4.2789901583226359E-4</v>
          </cell>
          <cell r="F1688">
            <v>39602</v>
          </cell>
        </row>
        <row r="1689">
          <cell r="A1689" t="str">
            <v>SP-1516-129-0225-0002</v>
          </cell>
          <cell r="B1689" t="str">
            <v>OILY WATER PACKAGE 129-U-103</v>
          </cell>
          <cell r="C1689">
            <v>129</v>
          </cell>
          <cell r="D1689" t="str">
            <v>MECHANICAL</v>
          </cell>
          <cell r="E1689">
            <v>4.2789901583226359E-4</v>
          </cell>
          <cell r="F1689">
            <v>39602</v>
          </cell>
        </row>
        <row r="1690">
          <cell r="A1690" t="str">
            <v>PIPING</v>
          </cell>
          <cell r="B1690" t="e">
            <v>#VALUE!</v>
          </cell>
        </row>
        <row r="1691">
          <cell r="A1691" t="str">
            <v>DW-1516-129-1310-0001</v>
          </cell>
          <cell r="B1691" t="str">
            <v>UNIT 129 PIPING DWG INDEX FOR WASTE EFFLUENTS DISPOSAL</v>
          </cell>
          <cell r="C1691">
            <v>129</v>
          </cell>
          <cell r="D1691" t="str">
            <v>PIPING</v>
          </cell>
          <cell r="E1691">
            <v>4.2789901583226359E-4</v>
          </cell>
          <cell r="F1691">
            <v>39582</v>
          </cell>
        </row>
        <row r="1692">
          <cell r="A1692" t="str">
            <v>DW-1516-129-1320-0001</v>
          </cell>
          <cell r="B1692" t="str">
            <v xml:space="preserve"> PIPING PLAN&amp;AND SECTION FOR OILY WATER INLET SUMP</v>
          </cell>
          <cell r="C1692">
            <v>129</v>
          </cell>
          <cell r="D1692" t="str">
            <v>PIPING</v>
          </cell>
          <cell r="E1692">
            <v>4.2789901583226359E-4</v>
          </cell>
          <cell r="F1692">
            <v>39634</v>
          </cell>
        </row>
        <row r="1693">
          <cell r="A1693" t="str">
            <v>DW-1516-129-1320-0002</v>
          </cell>
          <cell r="B1693" t="str">
            <v>UNIT 129 PIPING PLAN FOR API SEPARATORS AREA</v>
          </cell>
          <cell r="C1693">
            <v>129</v>
          </cell>
          <cell r="D1693" t="str">
            <v>PIPING</v>
          </cell>
          <cell r="E1693">
            <v>4.2789901583226359E-4</v>
          </cell>
          <cell r="F1693">
            <v>39634</v>
          </cell>
        </row>
        <row r="1694">
          <cell r="A1694" t="str">
            <v>DW-1516-129-1320-0003</v>
          </cell>
          <cell r="B1694" t="str">
            <v xml:space="preserve"> PIPING PLAN&amp; AND SECTION FOR INDUCED GAS FLOTATORS</v>
          </cell>
          <cell r="C1694">
            <v>129</v>
          </cell>
          <cell r="D1694" t="str">
            <v>PIPING</v>
          </cell>
          <cell r="E1694">
            <v>4.2789901583226359E-4</v>
          </cell>
          <cell r="F1694">
            <v>39634</v>
          </cell>
        </row>
        <row r="1695">
          <cell r="A1695" t="str">
            <v>DW-1516-129-1320-0004</v>
          </cell>
          <cell r="B1695" t="str">
            <v xml:space="preserve"> PIPING PLAN&amp; AND SECTION FOR SULFURIC ACID TANK</v>
          </cell>
          <cell r="C1695">
            <v>129</v>
          </cell>
          <cell r="D1695" t="str">
            <v>PIPING</v>
          </cell>
          <cell r="E1695">
            <v>4.2789901583226359E-4</v>
          </cell>
          <cell r="F1695">
            <v>39634</v>
          </cell>
        </row>
        <row r="1696">
          <cell r="A1696" t="str">
            <v>DW-1516-129-1320-0005</v>
          </cell>
          <cell r="B1696" t="str">
            <v>UNIT 129 PIPING PLAN FOR SPENT CAUSTIC SODA NEUTRALISATION</v>
          </cell>
          <cell r="C1696">
            <v>129</v>
          </cell>
          <cell r="D1696" t="str">
            <v>PIPING</v>
          </cell>
          <cell r="E1696">
            <v>4.2789901583226359E-4</v>
          </cell>
          <cell r="F1696">
            <v>39634</v>
          </cell>
        </row>
        <row r="1697">
          <cell r="A1697" t="str">
            <v>DW-1516-129-1320-0006</v>
          </cell>
          <cell r="B1697" t="str">
            <v xml:space="preserve"> PIPING PLAN&amp;AND SECTION FOR HYPOCHLORITE DOSING PUMPS</v>
          </cell>
          <cell r="C1697">
            <v>129</v>
          </cell>
          <cell r="D1697" t="str">
            <v>PIPING</v>
          </cell>
          <cell r="E1697">
            <v>4.2789901583226359E-4</v>
          </cell>
          <cell r="F1697">
            <v>39634</v>
          </cell>
        </row>
        <row r="1698">
          <cell r="A1698" t="str">
            <v>DW-1516-129-1320-0007</v>
          </cell>
          <cell r="B1698" t="str">
            <v>UNIT 129 PIPING PLAN FOR PIPE RACK &amp; SLEEPER(1)</v>
          </cell>
          <cell r="C1698">
            <v>129</v>
          </cell>
          <cell r="D1698" t="str">
            <v>PIPING</v>
          </cell>
          <cell r="E1698">
            <v>4.2789901583226359E-4</v>
          </cell>
          <cell r="F1698">
            <v>39634</v>
          </cell>
        </row>
        <row r="1699">
          <cell r="A1699" t="str">
            <v>DW-1516-129-1320-0008</v>
          </cell>
          <cell r="B1699" t="str">
            <v>UNIT 129 PIPING PLAN FOR OBSERVATION BASIN AREA</v>
          </cell>
          <cell r="C1699">
            <v>129</v>
          </cell>
          <cell r="D1699" t="str">
            <v>PIPING</v>
          </cell>
          <cell r="E1699">
            <v>4.2789901583226359E-4</v>
          </cell>
          <cell r="F1699">
            <v>39634</v>
          </cell>
        </row>
        <row r="1700">
          <cell r="A1700" t="str">
            <v>DW-1516-129-1320-0009</v>
          </cell>
          <cell r="B1700" t="str">
            <v>UNIT 129 PIPING PLAN FOR STORM BASIN AREA</v>
          </cell>
          <cell r="C1700">
            <v>129</v>
          </cell>
          <cell r="D1700" t="str">
            <v>PIPING</v>
          </cell>
          <cell r="E1700">
            <v>4.2789901583226359E-4</v>
          </cell>
          <cell r="F1700">
            <v>39634</v>
          </cell>
        </row>
        <row r="1701">
          <cell r="A1701" t="str">
            <v>DW-1516-129-1321-0001</v>
          </cell>
          <cell r="B1701" t="str">
            <v>UNIT 129 PIPING PLAN FOR SANITARY WATER TREATMENT AREA</v>
          </cell>
          <cell r="C1701">
            <v>129</v>
          </cell>
          <cell r="D1701" t="str">
            <v>PIPING</v>
          </cell>
          <cell r="E1701">
            <v>4.2789901583226359E-4</v>
          </cell>
          <cell r="F1701">
            <v>39722</v>
          </cell>
        </row>
        <row r="1702">
          <cell r="A1702" t="str">
            <v>DW-1516-129-1321-0002</v>
          </cell>
          <cell r="B1702" t="str">
            <v>UNIT 129 PIPING PLAN FOR PIPE RACK &amp; SLEEPER(2)</v>
          </cell>
          <cell r="C1702">
            <v>129</v>
          </cell>
          <cell r="D1702" t="str">
            <v>PIPING</v>
          </cell>
          <cell r="E1702">
            <v>4.2789901583226359E-4</v>
          </cell>
          <cell r="F1702">
            <v>39722</v>
          </cell>
        </row>
        <row r="1703">
          <cell r="A1703" t="str">
            <v>DW-1516-129-1330-0001</v>
          </cell>
          <cell r="B1703" t="str">
            <v>PIPING ISOMETRIC DRAWINGS AND MATERIALS TAKE OFFS</v>
          </cell>
          <cell r="C1703">
            <v>129</v>
          </cell>
          <cell r="D1703" t="str">
            <v>PIPING</v>
          </cell>
          <cell r="E1703">
            <v>4.2789901583226359E-4</v>
          </cell>
          <cell r="F1703">
            <v>39737</v>
          </cell>
        </row>
        <row r="1704">
          <cell r="A1704" t="str">
            <v>DW-1516-129-1350-0001</v>
          </cell>
          <cell r="B1704" t="str">
            <v>PIPING TIE-IN DRAWINGS</v>
          </cell>
          <cell r="C1704">
            <v>129</v>
          </cell>
          <cell r="D1704" t="str">
            <v>PIPING</v>
          </cell>
          <cell r="E1704">
            <v>4.2789901583226359E-4</v>
          </cell>
          <cell r="F1704">
            <v>39722</v>
          </cell>
        </row>
        <row r="1705">
          <cell r="A1705" t="str">
            <v>DW-1516-129-1382-0001</v>
          </cell>
          <cell r="B1705" t="str">
            <v>UNIT129 SPECIAL PIPE SUPPORT DRAWING</v>
          </cell>
          <cell r="C1705">
            <v>129</v>
          </cell>
          <cell r="D1705" t="str">
            <v>PIPING</v>
          </cell>
          <cell r="E1705">
            <v>4.2789901583226359E-4</v>
          </cell>
          <cell r="F1705">
            <v>39572</v>
          </cell>
        </row>
        <row r="1706">
          <cell r="A1706" t="str">
            <v>DW-1516-129-1433-0001</v>
          </cell>
          <cell r="B1706" t="str">
            <v>U/G PIPING PLAN FOR  WASTE EFFLUENT DISPOSAL  SYSTEM AREA</v>
          </cell>
          <cell r="C1706">
            <v>129</v>
          </cell>
          <cell r="D1706" t="str">
            <v>PIPING</v>
          </cell>
          <cell r="E1706">
            <v>4.2789901583226359E-4</v>
          </cell>
          <cell r="F1706">
            <v>39675</v>
          </cell>
        </row>
        <row r="1707">
          <cell r="A1707" t="str">
            <v>DW-1516-129-60-0001</v>
          </cell>
          <cell r="B1707" t="str">
            <v>UNIT 129 WASTE EFFLUENTS DISPOSAL PLOT PLAN</v>
          </cell>
          <cell r="C1707">
            <v>129</v>
          </cell>
          <cell r="D1707" t="str">
            <v>PIPING</v>
          </cell>
          <cell r="E1707">
            <v>4.2789901583226359E-4</v>
          </cell>
          <cell r="F1707">
            <v>39577</v>
          </cell>
        </row>
        <row r="1708">
          <cell r="A1708" t="str">
            <v>DW-1517-129-1350-0001</v>
          </cell>
          <cell r="B1708" t="str">
            <v>UTILITY STATION AND EYE WASH &amp; SAFETY SHOWER LOCATION PLAN UNIT 129</v>
          </cell>
          <cell r="C1708">
            <v>129</v>
          </cell>
          <cell r="D1708" t="str">
            <v>PIPING</v>
          </cell>
          <cell r="E1708">
            <v>4.2789901583226359E-4</v>
          </cell>
          <cell r="F1708">
            <v>39589</v>
          </cell>
        </row>
        <row r="1709">
          <cell r="A1709" t="str">
            <v>LD-1516-129-1381-0001</v>
          </cell>
          <cell r="B1709" t="str">
            <v>PIPE SUPPORT LIST FOR WASTE EFFLUENTS DISPOSAL (UNIT 129)</v>
          </cell>
          <cell r="C1709">
            <v>129</v>
          </cell>
          <cell r="D1709" t="str">
            <v>PIPING</v>
          </cell>
          <cell r="E1709">
            <v>4.2789901583226359E-4</v>
          </cell>
          <cell r="F1709">
            <v>39660</v>
          </cell>
        </row>
        <row r="1710">
          <cell r="A1710" t="str">
            <v>PROCESS</v>
          </cell>
          <cell r="B1710" t="e">
            <v>#VALUE!</v>
          </cell>
        </row>
        <row r="1711">
          <cell r="A1711" t="str">
            <v>BFD-1516-129-0010-0001</v>
          </cell>
          <cell r="B1711" t="str">
            <v>UNIT 129: WASTE EFFLUENTS DISPOSAL</v>
          </cell>
          <cell r="C1711">
            <v>129</v>
          </cell>
          <cell r="D1711" t="str">
            <v>PROCESS</v>
          </cell>
          <cell r="E1711">
            <v>4.2789901583226359E-4</v>
          </cell>
          <cell r="F1711">
            <v>39522</v>
          </cell>
        </row>
        <row r="1712">
          <cell r="A1712" t="str">
            <v>DB-1516-129-P312-5000</v>
          </cell>
          <cell r="B1712" t="str">
            <v>OPERATING MANUAL, UNIT 129 : WASTE EFFLUENTS DISPOSAL</v>
          </cell>
          <cell r="C1712">
            <v>129</v>
          </cell>
          <cell r="D1712" t="str">
            <v>PROCESS</v>
          </cell>
          <cell r="E1712">
            <v>4.2789901583226359E-4</v>
          </cell>
          <cell r="F1712">
            <v>39587</v>
          </cell>
        </row>
        <row r="1713">
          <cell r="A1713" t="str">
            <v>DB-1516-129-P-442-0201</v>
          </cell>
          <cell r="B1713" t="str">
            <v>PROCESS DESIGN BASIS FOR UNIT 129 WASTE EFFLUENTS DISPOSAL</v>
          </cell>
          <cell r="C1713">
            <v>129</v>
          </cell>
          <cell r="D1713" t="str">
            <v>PROCESS</v>
          </cell>
          <cell r="E1713">
            <v>4.2789901583226359E-4</v>
          </cell>
          <cell r="F1713">
            <v>39587</v>
          </cell>
        </row>
        <row r="1714">
          <cell r="A1714" t="str">
            <v>DW-1516-129-0020-0001</v>
          </cell>
          <cell r="B1714" t="str">
            <v>SHURDOWN LOGIC DIAGRAM (UNIT 129)</v>
          </cell>
          <cell r="C1714">
            <v>129</v>
          </cell>
          <cell r="D1714" t="str">
            <v>PROCESS</v>
          </cell>
          <cell r="E1714">
            <v>4.2789901583226359E-4</v>
          </cell>
          <cell r="F1714">
            <v>39577</v>
          </cell>
        </row>
        <row r="1715">
          <cell r="A1715" t="str">
            <v>DW-1516-129-0060-1001</v>
          </cell>
          <cell r="B1715" t="str">
            <v>WASTE EFFLUENTS DISPOSAL PLOT PLAN</v>
          </cell>
          <cell r="C1715">
            <v>129</v>
          </cell>
          <cell r="D1715" t="str">
            <v>PROCESS</v>
          </cell>
          <cell r="E1715">
            <v>4.2789901583226359E-4</v>
          </cell>
          <cell r="F1715">
            <v>39562</v>
          </cell>
        </row>
        <row r="1716">
          <cell r="A1716" t="str">
            <v>EL-1516-129-P312-0001</v>
          </cell>
          <cell r="B1716" t="str">
            <v>EQUIPMENT LIST, UNIT 129 : WASTE EFFLUENTS DISPOSAL UNIT</v>
          </cell>
          <cell r="C1716">
            <v>129</v>
          </cell>
          <cell r="D1716" t="str">
            <v>PROCESS</v>
          </cell>
          <cell r="E1716">
            <v>4.2789901583226359E-4</v>
          </cell>
          <cell r="F1716">
            <v>39572</v>
          </cell>
        </row>
        <row r="1717">
          <cell r="A1717" t="str">
            <v>LL-1516-129-0040-0001</v>
          </cell>
          <cell r="B1717" t="str">
            <v>LINE LIST, UNIT 129</v>
          </cell>
          <cell r="C1717">
            <v>129</v>
          </cell>
          <cell r="D1717" t="str">
            <v>PROCESS</v>
          </cell>
          <cell r="E1717">
            <v>4.2789901583226359E-4</v>
          </cell>
          <cell r="F1717">
            <v>39572</v>
          </cell>
        </row>
        <row r="1718">
          <cell r="A1718" t="str">
            <v>NC-1516-129-1350-0001</v>
          </cell>
          <cell r="B1718" t="str">
            <v>PIPING  (HYDRAULIC) CALCULATIONS FOR UNIT 129</v>
          </cell>
          <cell r="C1718">
            <v>129</v>
          </cell>
          <cell r="D1718" t="str">
            <v>PROCESS</v>
          </cell>
          <cell r="E1718">
            <v>4.2789901583226359E-4</v>
          </cell>
          <cell r="F1718">
            <v>39572</v>
          </cell>
        </row>
        <row r="1719">
          <cell r="A1719" t="str">
            <v>NM-1516-129-0030-0202</v>
          </cell>
          <cell r="B1719" t="str">
            <v>CAUSE AND EFFECT CHART, UNIT 129: WASTE EFFLUENTS DISPOSAL</v>
          </cell>
          <cell r="C1719">
            <v>129</v>
          </cell>
          <cell r="D1719" t="str">
            <v>PROCESS</v>
          </cell>
          <cell r="E1719">
            <v>4.2789901583226359E-4</v>
          </cell>
          <cell r="F1719">
            <v>39587</v>
          </cell>
        </row>
        <row r="1720">
          <cell r="A1720" t="str">
            <v>NM-1516-129-0040-0200</v>
          </cell>
          <cell r="B1720" t="str">
            <v>UTILITY BALANCE, UNIT 129: WASTE EFFLUENT DISPOSAL</v>
          </cell>
          <cell r="C1720">
            <v>129</v>
          </cell>
          <cell r="D1720" t="str">
            <v>PROCESS</v>
          </cell>
          <cell r="E1720">
            <v>4.2789901583226359E-4</v>
          </cell>
          <cell r="F1720">
            <v>39562</v>
          </cell>
        </row>
        <row r="1721">
          <cell r="A1721" t="str">
            <v>NM-1516-129-NM-0201</v>
          </cell>
          <cell r="B1721" t="str">
            <v>FLUID LIST, UNIT 129:</v>
          </cell>
          <cell r="C1721">
            <v>129</v>
          </cell>
          <cell r="D1721" t="str">
            <v>PROCESS</v>
          </cell>
          <cell r="E1721">
            <v>4.2789901583226359E-4</v>
          </cell>
          <cell r="F1721">
            <v>39562</v>
          </cell>
        </row>
        <row r="1722">
          <cell r="A1722" t="str">
            <v>NM-1516-129-NM-0202</v>
          </cell>
          <cell r="B1722" t="str">
            <v>LIST OF DETAILED OPERATIONAL TEST</v>
          </cell>
          <cell r="C1722">
            <v>129</v>
          </cell>
          <cell r="D1722" t="str">
            <v>PROCESS</v>
          </cell>
          <cell r="E1722">
            <v>4.2789901583226359E-4</v>
          </cell>
          <cell r="F1722">
            <v>39767</v>
          </cell>
        </row>
        <row r="1723">
          <cell r="A1723" t="str">
            <v>NM-1516-129-P312-0203</v>
          </cell>
          <cell r="B1723" t="str">
            <v>FLUID LIST, UNIT 129: WASTE EFFLUENTS DISPOSAL</v>
          </cell>
          <cell r="C1723">
            <v>129</v>
          </cell>
          <cell r="D1723" t="str">
            <v>PROCESS</v>
          </cell>
          <cell r="E1723">
            <v>4.2789901583226359E-4</v>
          </cell>
          <cell r="F1723">
            <v>39572</v>
          </cell>
        </row>
        <row r="1724">
          <cell r="A1724" t="str">
            <v>PID-1516-129-0030-0101</v>
          </cell>
          <cell r="B1724" t="str">
            <v>UNIT 129: WASTE EFFLUENTS DISPOSAL: WASTE CAUSTIC SODA STORAGE TANKS AND PUMPING</v>
          </cell>
          <cell r="C1724">
            <v>129</v>
          </cell>
          <cell r="D1724" t="str">
            <v>PROCESS</v>
          </cell>
          <cell r="E1724">
            <v>4.2789901583226359E-4</v>
          </cell>
          <cell r="F1724">
            <v>39558</v>
          </cell>
        </row>
        <row r="1725">
          <cell r="A1725" t="str">
            <v>PID-1516-129-0030-0102</v>
          </cell>
          <cell r="B1725" t="str">
            <v>UNIT 129: WASTE EFFLUENTS DISPOSAL: CHEMICAL LIFT STATION AND NEUTRALISATION TANK</v>
          </cell>
          <cell r="C1725">
            <v>129</v>
          </cell>
          <cell r="D1725" t="str">
            <v>PROCESS</v>
          </cell>
          <cell r="E1725">
            <v>4.2789901583226359E-4</v>
          </cell>
          <cell r="F1725">
            <v>39558</v>
          </cell>
        </row>
        <row r="1726">
          <cell r="A1726" t="str">
            <v>PID-1516-129-0030-0103</v>
          </cell>
          <cell r="B1726" t="str">
            <v>UNIT 129: WASTE EFFLUENTS DISPOSAL: FRESH SODA AND SULPHURIC ACID DOSING SETS</v>
          </cell>
          <cell r="C1726">
            <v>129</v>
          </cell>
          <cell r="D1726" t="str">
            <v>PROCESS</v>
          </cell>
          <cell r="E1726">
            <v>4.2789901583226359E-4</v>
          </cell>
          <cell r="F1726">
            <v>39558</v>
          </cell>
        </row>
        <row r="1727">
          <cell r="A1727" t="str">
            <v>PID-1516-129-0030-0104</v>
          </cell>
          <cell r="B1727" t="str">
            <v>UNIT 129: WASTE EFFLUENTS DISPOSAL STORM AND OBSERVATION BASINS</v>
          </cell>
          <cell r="C1727">
            <v>129</v>
          </cell>
          <cell r="D1727" t="str">
            <v>PROCESS</v>
          </cell>
          <cell r="E1727">
            <v>4.2789901583226359E-4</v>
          </cell>
          <cell r="F1727">
            <v>39558</v>
          </cell>
        </row>
        <row r="1728">
          <cell r="A1728" t="str">
            <v>PID-1516-129-0030-0105</v>
          </cell>
          <cell r="B1728" t="str">
            <v>UNIT 129: WASTE EFFLUENTS DISPOSAL: DEMULSIFIER DOSING SET: OILY WATER INLET SUMP</v>
          </cell>
          <cell r="C1728">
            <v>129</v>
          </cell>
          <cell r="D1728" t="str">
            <v>PROCESS</v>
          </cell>
          <cell r="E1728">
            <v>4.2789901583226359E-4</v>
          </cell>
          <cell r="F1728">
            <v>39558</v>
          </cell>
        </row>
        <row r="1729">
          <cell r="A1729" t="str">
            <v>PID-1516-129-0030-0106</v>
          </cell>
          <cell r="B1729" t="str">
            <v>UNIT 129: WASTE EFFLUENTS DISPOSAL: API SEPARATORS</v>
          </cell>
          <cell r="C1729">
            <v>129</v>
          </cell>
          <cell r="D1729" t="str">
            <v>PROCESS</v>
          </cell>
          <cell r="E1729">
            <v>4.2789901583226359E-4</v>
          </cell>
          <cell r="F1729">
            <v>39558</v>
          </cell>
        </row>
        <row r="1730">
          <cell r="A1730" t="str">
            <v>PID-1516-129-0030-0107</v>
          </cell>
          <cell r="B1730" t="str">
            <v>UNIT 129: WASTE EFFLUENTS DISPOSAL: INDUCED GAS FLOTATORS</v>
          </cell>
          <cell r="C1730">
            <v>129</v>
          </cell>
          <cell r="D1730" t="str">
            <v>PROCESS</v>
          </cell>
          <cell r="E1730">
            <v>4.2789901583226359E-4</v>
          </cell>
          <cell r="F1730">
            <v>39558</v>
          </cell>
        </row>
        <row r="1731">
          <cell r="A1731" t="str">
            <v>PID-1516-129-0030-0108</v>
          </cell>
          <cell r="B1731" t="str">
            <v>UNIT 129: WASTE EFFLUENTS DISPOSAL: SANITARY WATER TREATMENT</v>
          </cell>
          <cell r="C1731">
            <v>129</v>
          </cell>
          <cell r="D1731" t="str">
            <v>PROCESS</v>
          </cell>
          <cell r="E1731">
            <v>4.2789901583226359E-4</v>
          </cell>
          <cell r="F1731">
            <v>39558</v>
          </cell>
        </row>
        <row r="1732">
          <cell r="A1732" t="str">
            <v>PID-1516-129-0030-0201</v>
          </cell>
          <cell r="B1732" t="str">
            <v>SIMPLIFIED P&amp;ID DIAGRAM, UNIT 129</v>
          </cell>
          <cell r="C1732">
            <v>129</v>
          </cell>
          <cell r="D1732" t="str">
            <v>PROCESS</v>
          </cell>
          <cell r="E1732">
            <v>4.2789901583226359E-4</v>
          </cell>
          <cell r="F1732">
            <v>39558</v>
          </cell>
        </row>
        <row r="1733">
          <cell r="A1733" t="str">
            <v>PID-1516-129-0030-0202</v>
          </cell>
          <cell r="B1733" t="str">
            <v>P&amp;ID FOR HYDROSTATIC TEST</v>
          </cell>
          <cell r="C1733">
            <v>129</v>
          </cell>
          <cell r="D1733" t="str">
            <v>PROCESS</v>
          </cell>
          <cell r="E1733">
            <v>4.2789901583226359E-4</v>
          </cell>
          <cell r="F1733">
            <v>39721</v>
          </cell>
        </row>
        <row r="1734">
          <cell r="A1734" t="str">
            <v>PID-1516-129-0040-0109</v>
          </cell>
          <cell r="B1734" t="str">
            <v>UNIT 129: AIR AND NITROGEN DISTRIBUTION</v>
          </cell>
          <cell r="C1734">
            <v>129</v>
          </cell>
          <cell r="D1734" t="str">
            <v>PROCESS</v>
          </cell>
          <cell r="E1734">
            <v>4.2789901583226359E-4</v>
          </cell>
          <cell r="F1734">
            <v>39558</v>
          </cell>
        </row>
        <row r="1735">
          <cell r="A1735" t="str">
            <v>PID-1516-129-0040-0110</v>
          </cell>
          <cell r="B1735" t="str">
            <v>UNIT 129: WATER DISTRIBUTION</v>
          </cell>
          <cell r="C1735">
            <v>129</v>
          </cell>
          <cell r="D1735" t="str">
            <v>PROCESS</v>
          </cell>
          <cell r="E1735">
            <v>4.2789901583226359E-4</v>
          </cell>
          <cell r="F1735">
            <v>39558</v>
          </cell>
        </row>
        <row r="1736">
          <cell r="A1736" t="str">
            <v>PP-1516-129-P332-0001</v>
          </cell>
          <cell r="B1736" t="str">
            <v>CHEMICAL LOADING PROCEDURE DOCUMENT</v>
          </cell>
          <cell r="C1736">
            <v>129</v>
          </cell>
          <cell r="D1736" t="str">
            <v>PROCESS</v>
          </cell>
          <cell r="E1736">
            <v>4.2789901583226359E-4</v>
          </cell>
          <cell r="F1736">
            <v>39721</v>
          </cell>
        </row>
        <row r="1737">
          <cell r="A1737" t="str">
            <v>PP-1516-129-P332-0002</v>
          </cell>
          <cell r="B1737" t="str">
            <v>COMMISSIONING PROCEDURE DOCUMENT</v>
          </cell>
          <cell r="C1737">
            <v>129</v>
          </cell>
          <cell r="D1737" t="str">
            <v>PROCESS</v>
          </cell>
          <cell r="E1737">
            <v>4.2789901583226359E-4</v>
          </cell>
          <cell r="F1737">
            <v>39721</v>
          </cell>
        </row>
        <row r="1738">
          <cell r="A1738" t="str">
            <v>PP-1516-129-P332-0003</v>
          </cell>
          <cell r="B1738" t="str">
            <v>START-UP PROCEDURE DOCUMENT</v>
          </cell>
          <cell r="C1738">
            <v>129</v>
          </cell>
          <cell r="D1738" t="str">
            <v>PROCESS</v>
          </cell>
          <cell r="E1738">
            <v>4.2789901583226359E-4</v>
          </cell>
          <cell r="F1738">
            <v>39721</v>
          </cell>
        </row>
        <row r="1739">
          <cell r="A1739" t="str">
            <v>PP-1516-129-P332-0004</v>
          </cell>
          <cell r="B1739" t="str">
            <v>PERFORMANCE TEST PROCEDURE DOCUMENT</v>
          </cell>
          <cell r="C1739">
            <v>129</v>
          </cell>
          <cell r="D1739" t="str">
            <v>PROCESS</v>
          </cell>
          <cell r="E1739">
            <v>4.2789901583226359E-4</v>
          </cell>
          <cell r="F1739">
            <v>39721</v>
          </cell>
        </row>
        <row r="1740">
          <cell r="A1740" t="str">
            <v>PP-1516-129-P332-0005</v>
          </cell>
          <cell r="B1740" t="str">
            <v>LEAK TESTING AND INERTING DOCUMENT PROCEDURE.</v>
          </cell>
          <cell r="C1740">
            <v>129</v>
          </cell>
          <cell r="D1740" t="str">
            <v>PROCESS</v>
          </cell>
          <cell r="E1740">
            <v>4.2789901583226359E-4</v>
          </cell>
          <cell r="F1740">
            <v>39721</v>
          </cell>
        </row>
        <row r="1741">
          <cell r="A1741" t="str">
            <v>SP-1516-129-0221-0001</v>
          </cell>
          <cell r="B1741" t="str">
            <v>SPECIFICATION,SANITARY WATER TREATMENT PACKAGE 129-U-101</v>
          </cell>
          <cell r="C1741">
            <v>129</v>
          </cell>
          <cell r="D1741" t="str">
            <v>PROCESS</v>
          </cell>
          <cell r="E1741">
            <v>4.2789901583226359E-4</v>
          </cell>
          <cell r="F1741">
            <v>39558</v>
          </cell>
        </row>
        <row r="1742">
          <cell r="A1742" t="str">
            <v>SP-1516-129-0223-0001</v>
          </cell>
          <cell r="B1742" t="str">
            <v>SPECIFICATION,NEUTRALISATION PACKAGE 129-U-102</v>
          </cell>
          <cell r="C1742">
            <v>129</v>
          </cell>
          <cell r="D1742" t="str">
            <v>PROCESS</v>
          </cell>
          <cell r="E1742">
            <v>4.2789901583226359E-4</v>
          </cell>
          <cell r="F1742">
            <v>39558</v>
          </cell>
        </row>
        <row r="1743">
          <cell r="A1743" t="str">
            <v>SP-1516-129-0225-0001</v>
          </cell>
          <cell r="B1743" t="str">
            <v>SPECIFICATION,OILY WATER PACKAGE 129-U-103</v>
          </cell>
          <cell r="C1743">
            <v>129</v>
          </cell>
          <cell r="D1743" t="str">
            <v>PROCESS</v>
          </cell>
          <cell r="E1743">
            <v>4.2789901583226359E-4</v>
          </cell>
          <cell r="F1743">
            <v>39558</v>
          </cell>
        </row>
        <row r="1744">
          <cell r="A1744" t="str">
            <v>SPP-1516-129-T-0101</v>
          </cell>
          <cell r="B1744" t="str">
            <v>SPENT CAUSTIC SODA STORAGE TANK 129-T-101</v>
          </cell>
          <cell r="C1744">
            <v>129</v>
          </cell>
          <cell r="D1744" t="str">
            <v>PROCESS</v>
          </cell>
          <cell r="E1744">
            <v>4.2789901583226359E-4</v>
          </cell>
          <cell r="F1744">
            <v>39567</v>
          </cell>
        </row>
        <row r="1745">
          <cell r="A1745" t="str">
            <v>SPP-1516-129-U-0101</v>
          </cell>
          <cell r="B1745" t="str">
            <v>SANITARY WATER TREATMENT PACKAGE 129-U-101</v>
          </cell>
          <cell r="C1745">
            <v>129</v>
          </cell>
          <cell r="D1745" t="str">
            <v>PROCESS</v>
          </cell>
          <cell r="E1745">
            <v>4.2789901583226359E-4</v>
          </cell>
          <cell r="F1745">
            <v>39562</v>
          </cell>
        </row>
        <row r="1746">
          <cell r="A1746" t="str">
            <v>SPP-1516-129-U-0102</v>
          </cell>
          <cell r="B1746" t="str">
            <v>WASTE WATER AND SPENT CAUSTIC SODA NEUTRALISATION PACKAGE 129-U-102</v>
          </cell>
          <cell r="C1746">
            <v>129</v>
          </cell>
          <cell r="D1746" t="str">
            <v>PROCESS</v>
          </cell>
          <cell r="E1746">
            <v>4.2789901583226359E-4</v>
          </cell>
          <cell r="F1746">
            <v>39567</v>
          </cell>
        </row>
        <row r="1747">
          <cell r="A1747" t="str">
            <v>SPP-1516-129-U-0103</v>
          </cell>
          <cell r="B1747" t="str">
            <v>OILY WATER TREATMENT PACKAGE 129-U-103</v>
          </cell>
          <cell r="C1747">
            <v>129</v>
          </cell>
          <cell r="D1747" t="str">
            <v>PROCESS</v>
          </cell>
          <cell r="E1747">
            <v>4.2789901583226359E-4</v>
          </cell>
          <cell r="F1747">
            <v>39572</v>
          </cell>
        </row>
        <row r="1748">
          <cell r="A1748" t="str">
            <v>UFD-1516-129-0020-0001</v>
          </cell>
          <cell r="B1748" t="str">
            <v>WASTE EFFLUENTS DISPOSAL SANITARY WATER TREATMENT</v>
          </cell>
          <cell r="C1748">
            <v>129</v>
          </cell>
          <cell r="D1748" t="str">
            <v>PROCESS</v>
          </cell>
          <cell r="E1748">
            <v>4.2789901583226359E-4</v>
          </cell>
          <cell r="F1748">
            <v>39541</v>
          </cell>
        </row>
        <row r="1749">
          <cell r="A1749" t="str">
            <v>UFD-1516-129-0020-0002</v>
          </cell>
          <cell r="B1749" t="str">
            <v>WASTE EFFLUENTS DISPOSAL NEUTRALISATION UNIT</v>
          </cell>
          <cell r="C1749">
            <v>129</v>
          </cell>
          <cell r="D1749" t="str">
            <v>PROCESS</v>
          </cell>
          <cell r="E1749">
            <v>4.2789901583226359E-4</v>
          </cell>
          <cell r="F1749">
            <v>39541</v>
          </cell>
        </row>
        <row r="1750">
          <cell r="A1750" t="str">
            <v>UFD-1516-129-0020-0003</v>
          </cell>
          <cell r="B1750" t="str">
            <v>WASTE EFFLUENTS DISPOSAL OILY WATER PACKAGE</v>
          </cell>
          <cell r="C1750">
            <v>129</v>
          </cell>
          <cell r="D1750" t="str">
            <v>PROCESS</v>
          </cell>
          <cell r="E1750">
            <v>4.2789901583226359E-4</v>
          </cell>
          <cell r="F1750">
            <v>39541</v>
          </cell>
        </row>
        <row r="1751">
          <cell r="A1751" t="str">
            <v>UFD-1516-129-0020-0011</v>
          </cell>
          <cell r="B1751" t="str">
            <v>UTILITY MATERIAL BALANCE: UNIT 129: WASTE EFFLUENT DISPOSAL &amp; SANITARY</v>
          </cell>
          <cell r="C1751">
            <v>129</v>
          </cell>
          <cell r="D1751" t="str">
            <v>PROCESS</v>
          </cell>
          <cell r="E1751">
            <v>4.2789901583226359E-4</v>
          </cell>
          <cell r="F1751">
            <v>39541</v>
          </cell>
        </row>
        <row r="1752">
          <cell r="A1752" t="str">
            <v>SAFETY</v>
          </cell>
          <cell r="B1752" t="e">
            <v>#VALUE!</v>
          </cell>
        </row>
        <row r="1753">
          <cell r="A1753" t="str">
            <v>DW-1516-129-0070-0003</v>
          </cell>
          <cell r="B1753" t="str">
            <v>HAZARDOUS AREA CLASSIFICATION FOR UNIT 129</v>
          </cell>
          <cell r="C1753">
            <v>129</v>
          </cell>
          <cell r="D1753" t="str">
            <v>SAFETY</v>
          </cell>
          <cell r="E1753">
            <v>4.2789901583226359E-4</v>
          </cell>
          <cell r="F1753">
            <v>39689</v>
          </cell>
        </row>
        <row r="1754">
          <cell r="A1754" t="str">
            <v>DW-1516-129-1582-0039</v>
          </cell>
          <cell r="B1754" t="str">
            <v>FIRE AND GAS DETECTION LAYOUT FOR UNIT 129</v>
          </cell>
          <cell r="C1754">
            <v>129</v>
          </cell>
          <cell r="D1754" t="str">
            <v>SAFETY</v>
          </cell>
          <cell r="E1754">
            <v>4.2789901583226359E-4</v>
          </cell>
          <cell r="F1754">
            <v>39689</v>
          </cell>
        </row>
        <row r="1755">
          <cell r="A1755" t="str">
            <v>DW-1516-129-1909-1326</v>
          </cell>
          <cell r="B1755" t="str">
            <v>ESCAPE ROUTE DRAWING FOR UNIT 129</v>
          </cell>
          <cell r="C1755">
            <v>129</v>
          </cell>
          <cell r="D1755" t="str">
            <v>SAFETY</v>
          </cell>
          <cell r="E1755">
            <v>4.2789901583226359E-4</v>
          </cell>
          <cell r="F1755">
            <v>39689</v>
          </cell>
        </row>
        <row r="1756">
          <cell r="A1756" t="str">
            <v>NM-1516-129-1912-0003</v>
          </cell>
          <cell r="B1756" t="str">
            <v>HAZARDOUS EQUIPMENT TABLE FOR UNIT 129</v>
          </cell>
          <cell r="C1756">
            <v>129</v>
          </cell>
          <cell r="D1756" t="str">
            <v>SAFETY</v>
          </cell>
          <cell r="E1756">
            <v>4.2789901583226359E-4</v>
          </cell>
          <cell r="F1756">
            <v>39689</v>
          </cell>
        </row>
        <row r="1757">
          <cell r="A1757" t="str">
            <v>SP-1516-129-1903-0039</v>
          </cell>
          <cell r="B1757" t="str">
            <v>FIRE &amp; GAS CAUSE AND EFFECT MATRIX FOR UNIT 129</v>
          </cell>
          <cell r="C1757">
            <v>129</v>
          </cell>
          <cell r="D1757" t="str">
            <v>SAFETY</v>
          </cell>
          <cell r="E1757">
            <v>4.2789901583226359E-4</v>
          </cell>
          <cell r="F1757">
            <v>39689</v>
          </cell>
        </row>
        <row r="1758">
          <cell r="A1758" t="str">
            <v>UNIT 130</v>
          </cell>
          <cell r="B1758" t="e">
            <v>#VALUE!</v>
          </cell>
        </row>
        <row r="1759">
          <cell r="A1759" t="str">
            <v>CIVIL</v>
          </cell>
          <cell r="B1759" t="e">
            <v>#VALUE!</v>
          </cell>
        </row>
        <row r="1760">
          <cell r="A1760" t="str">
            <v>DW-1516-130-1441-1001</v>
          </cell>
          <cell r="B1760" t="str">
            <v>UNIT 130 ROAD AND PAVING LAYOUT</v>
          </cell>
          <cell r="C1760">
            <v>130</v>
          </cell>
          <cell r="D1760" t="str">
            <v>CIVIL</v>
          </cell>
          <cell r="E1760">
            <v>4.2789901583226359E-4</v>
          </cell>
          <cell r="F1760">
            <v>39557</v>
          </cell>
        </row>
        <row r="1761">
          <cell r="A1761" t="str">
            <v>DW-1516-130-1441-1002</v>
          </cell>
          <cell r="B1761" t="str">
            <v>UNIT 130 PAVING AND FINISH GRADING DETAILS</v>
          </cell>
          <cell r="C1761">
            <v>130</v>
          </cell>
          <cell r="D1761" t="str">
            <v>CIVIL</v>
          </cell>
          <cell r="E1761">
            <v>4.2789901583226359E-4</v>
          </cell>
          <cell r="F1761">
            <v>39557</v>
          </cell>
        </row>
        <row r="1762">
          <cell r="A1762" t="str">
            <v>DW-1516-130-1441-1011</v>
          </cell>
          <cell r="B1762" t="str">
            <v>UNIT 130 FIRE WATER PUMP SHELTER - GROUND FLOOR PLAN</v>
          </cell>
          <cell r="C1762">
            <v>130</v>
          </cell>
          <cell r="D1762" t="str">
            <v>CIVIL</v>
          </cell>
          <cell r="E1762">
            <v>4.2789901583226359E-4</v>
          </cell>
          <cell r="F1762">
            <v>39681</v>
          </cell>
        </row>
        <row r="1763">
          <cell r="A1763" t="str">
            <v>DW-1516-130-1442-1001</v>
          </cell>
          <cell r="B1763" t="str">
            <v>UNIT 130 VALVE PIT-DIMENSIONS AND BAR BENDING SCHEDULE</v>
          </cell>
          <cell r="C1763">
            <v>130</v>
          </cell>
          <cell r="D1763" t="str">
            <v>CIVIL</v>
          </cell>
          <cell r="E1763">
            <v>4.2789901583226359E-4</v>
          </cell>
          <cell r="F1763">
            <v>39712</v>
          </cell>
        </row>
        <row r="1764">
          <cell r="A1764" t="str">
            <v>DW-1516-130-1442-1011</v>
          </cell>
          <cell r="B1764" t="str">
            <v>UNIT 130 NON CONTAMINATED SEWER (NW) MANHOLE - DIMENSIONS AND BAR BENDING SCHEDULE</v>
          </cell>
          <cell r="C1764">
            <v>130</v>
          </cell>
          <cell r="D1764" t="str">
            <v>CIVIL</v>
          </cell>
          <cell r="E1764">
            <v>4.2789901583226359E-4</v>
          </cell>
          <cell r="F1764">
            <v>39712</v>
          </cell>
        </row>
        <row r="1765">
          <cell r="A1765" t="str">
            <v>DW-1516-130-1443-1001</v>
          </cell>
          <cell r="B1765" t="str">
            <v>UNIT 130 DITCH PLAN (1)</v>
          </cell>
          <cell r="C1765">
            <v>130</v>
          </cell>
          <cell r="D1765" t="str">
            <v>CIVIL</v>
          </cell>
          <cell r="E1765">
            <v>4.2789901583226359E-4</v>
          </cell>
          <cell r="F1765">
            <v>39712</v>
          </cell>
        </row>
        <row r="1766">
          <cell r="A1766" t="str">
            <v>DW-1516-130-1443-1002</v>
          </cell>
          <cell r="B1766" t="str">
            <v>UNIT 130 DITCH PLAN (2)</v>
          </cell>
          <cell r="C1766">
            <v>130</v>
          </cell>
          <cell r="D1766" t="str">
            <v>CIVIL</v>
          </cell>
          <cell r="E1766">
            <v>4.2789901583226359E-4</v>
          </cell>
          <cell r="F1766">
            <v>39712</v>
          </cell>
        </row>
        <row r="1767">
          <cell r="A1767" t="str">
            <v>DW-1516-130-1710-1001</v>
          </cell>
          <cell r="B1767" t="str">
            <v>UNIT 130 FOUNDATION LOCATION PLAN</v>
          </cell>
          <cell r="C1767">
            <v>130</v>
          </cell>
          <cell r="D1767" t="str">
            <v>CIVIL</v>
          </cell>
          <cell r="E1767">
            <v>4.2789901583226359E-4</v>
          </cell>
          <cell r="F1767">
            <v>39712</v>
          </cell>
        </row>
        <row r="1768">
          <cell r="A1768" t="str">
            <v>DW-1516-130-1731-1001</v>
          </cell>
          <cell r="B1768" t="str">
            <v>UNIT 130 SLEEPER LOCATION PLAN</v>
          </cell>
          <cell r="C1768">
            <v>130</v>
          </cell>
          <cell r="D1768" t="str">
            <v>CIVIL</v>
          </cell>
          <cell r="E1768">
            <v>4.2789901583226359E-4</v>
          </cell>
          <cell r="F1768">
            <v>39712</v>
          </cell>
        </row>
        <row r="1769">
          <cell r="A1769" t="str">
            <v>DW-1516-130-1731-1002</v>
          </cell>
          <cell r="B1769" t="str">
            <v>UNIT 130 FORMWORK AND REINFORCEMENT DETAILS FOR PIPE SLEEPERS</v>
          </cell>
          <cell r="C1769">
            <v>130</v>
          </cell>
          <cell r="D1769" t="str">
            <v>CIVIL</v>
          </cell>
          <cell r="E1769">
            <v>4.2789901583226359E-4</v>
          </cell>
          <cell r="F1769">
            <v>39712</v>
          </cell>
        </row>
        <row r="1770">
          <cell r="A1770" t="str">
            <v>DW-1516-130-1733-1001</v>
          </cell>
          <cell r="B1770" t="str">
            <v>FOUNDATION FOR TANK 130-T-101 - FORMWORK &amp; REINFORCEMENT DETAILS</v>
          </cell>
          <cell r="C1770">
            <v>130</v>
          </cell>
          <cell r="D1770" t="str">
            <v>CIVIL</v>
          </cell>
          <cell r="E1770">
            <v>4.2789901583226359E-4</v>
          </cell>
          <cell r="F1770">
            <v>39650</v>
          </cell>
        </row>
        <row r="1771">
          <cell r="A1771" t="str">
            <v>DW-1516-130-1733-1002</v>
          </cell>
          <cell r="B1771" t="str">
            <v>FOUNDATION FOR TANK 130-T-101 - BAR BENDING SCHEDULE</v>
          </cell>
          <cell r="C1771">
            <v>130</v>
          </cell>
          <cell r="D1771" t="str">
            <v>CIVIL</v>
          </cell>
          <cell r="E1771">
            <v>4.2789901583226359E-4</v>
          </cell>
          <cell r="F1771">
            <v>39650</v>
          </cell>
        </row>
        <row r="1772">
          <cell r="A1772" t="str">
            <v>DW-1516-130-1741-1001</v>
          </cell>
          <cell r="B1772" t="str">
            <v>UNIT 130 LOCAL PIPE SUPPORT FOUNDATION DETAILS (1)</v>
          </cell>
          <cell r="C1772">
            <v>130</v>
          </cell>
          <cell r="D1772" t="str">
            <v>CIVIL</v>
          </cell>
          <cell r="E1772">
            <v>4.2789901583226359E-4</v>
          </cell>
          <cell r="F1772">
            <v>39772</v>
          </cell>
        </row>
        <row r="1773">
          <cell r="A1773" t="str">
            <v>DW-1516-130-1741-1002</v>
          </cell>
          <cell r="B1773" t="str">
            <v>UNIT 130 LOCAL PIPE SUPPORT FOUNDATION DETAILS (2)</v>
          </cell>
          <cell r="C1773">
            <v>130</v>
          </cell>
          <cell r="D1773" t="str">
            <v>CIVIL</v>
          </cell>
          <cell r="E1773">
            <v>4.2789901583226359E-4</v>
          </cell>
          <cell r="F1773">
            <v>39772</v>
          </cell>
        </row>
        <row r="1774">
          <cell r="A1774" t="str">
            <v>DW-1516-130-1751-1001</v>
          </cell>
          <cell r="B1774" t="str">
            <v>FOUNDATION FOR PUMPS 130-P-101 A/B - FORMWORK AND REINFORCEMENT DETAILS</v>
          </cell>
          <cell r="C1774">
            <v>130</v>
          </cell>
          <cell r="D1774" t="str">
            <v>CIVIL</v>
          </cell>
          <cell r="E1774">
            <v>4.2789901583226359E-4</v>
          </cell>
          <cell r="F1774">
            <v>39712</v>
          </cell>
        </row>
        <row r="1775">
          <cell r="A1775" t="str">
            <v>DW-1516-130-1751-1002</v>
          </cell>
          <cell r="B1775" t="str">
            <v>FOUNDATION FOR PUMPS 130-P-101 A/B - BAR BENDING SCHEDULE</v>
          </cell>
          <cell r="C1775">
            <v>130</v>
          </cell>
          <cell r="D1775" t="str">
            <v>CIVIL</v>
          </cell>
          <cell r="E1775">
            <v>4.2789901583226359E-4</v>
          </cell>
          <cell r="F1775">
            <v>39712</v>
          </cell>
        </row>
        <row r="1776">
          <cell r="A1776" t="str">
            <v>DW-1516-130-1751-1011</v>
          </cell>
          <cell r="B1776" t="str">
            <v>FOUNDATION FOR PUMPS 130-P-102 A/B/C - FORMWORK AND REINFORCEMENT DETAILS</v>
          </cell>
          <cell r="C1776">
            <v>130</v>
          </cell>
          <cell r="D1776" t="str">
            <v>CIVIL</v>
          </cell>
          <cell r="E1776">
            <v>4.2789901583226359E-4</v>
          </cell>
          <cell r="F1776">
            <v>39712</v>
          </cell>
        </row>
        <row r="1777">
          <cell r="A1777" t="str">
            <v>DW-1516-130-1751-1012</v>
          </cell>
          <cell r="B1777" t="str">
            <v>FOUNDATION FOR PUMPS 130-P-102 A/B/C - BAR BENDING SCHEDULE</v>
          </cell>
          <cell r="C1777">
            <v>130</v>
          </cell>
          <cell r="D1777" t="str">
            <v>CIVIL</v>
          </cell>
          <cell r="E1777">
            <v>4.2789901583226359E-4</v>
          </cell>
          <cell r="F1777">
            <v>39712</v>
          </cell>
        </row>
        <row r="1778">
          <cell r="A1778" t="str">
            <v>DW-1516-130-1751-1021</v>
          </cell>
          <cell r="B1778" t="str">
            <v>FOUNDATION FOR PUMPS 130-P-103 A/B - FORMWORK AND REINFORCEMENT DETAILS</v>
          </cell>
          <cell r="C1778">
            <v>130</v>
          </cell>
          <cell r="D1778" t="str">
            <v>CIVIL</v>
          </cell>
          <cell r="E1778">
            <v>4.2789901583226359E-4</v>
          </cell>
          <cell r="F1778">
            <v>39712</v>
          </cell>
        </row>
        <row r="1779">
          <cell r="A1779" t="str">
            <v>DW-1516-130-1751-1022</v>
          </cell>
          <cell r="B1779" t="str">
            <v>FOUNDATION FOR PUMPS 130-P-103 A/B - BAR BENDING SCHEDULE</v>
          </cell>
          <cell r="C1779">
            <v>130</v>
          </cell>
          <cell r="D1779" t="str">
            <v>CIVIL</v>
          </cell>
          <cell r="E1779">
            <v>4.2789901583226359E-4</v>
          </cell>
          <cell r="F1779">
            <v>39712</v>
          </cell>
        </row>
        <row r="1780">
          <cell r="A1780" t="str">
            <v>DW-1516-130-1751-1031</v>
          </cell>
          <cell r="B1780" t="str">
            <v>FOUNDATION FOR PUMPS 130-P-104 A/B/C - FORMWORK AND REINFORCEMENT DETAILS</v>
          </cell>
          <cell r="C1780">
            <v>130</v>
          </cell>
          <cell r="D1780" t="str">
            <v>CIVIL</v>
          </cell>
          <cell r="E1780">
            <v>4.2789901583226359E-4</v>
          </cell>
          <cell r="F1780">
            <v>39712</v>
          </cell>
        </row>
        <row r="1781">
          <cell r="A1781" t="str">
            <v>DW-1516-130-1751-1032</v>
          </cell>
          <cell r="B1781" t="str">
            <v>FOUNDATION FOR PUMPS 130-P-104 A/B/C - BAR BENDING SCHEDULE</v>
          </cell>
          <cell r="C1781">
            <v>130</v>
          </cell>
          <cell r="D1781" t="str">
            <v>CIVIL</v>
          </cell>
          <cell r="E1781">
            <v>4.2789901583226359E-4</v>
          </cell>
          <cell r="F1781">
            <v>39712</v>
          </cell>
        </row>
        <row r="1782">
          <cell r="A1782" t="str">
            <v>DW-1516-130-1751-1201</v>
          </cell>
          <cell r="B1782" t="str">
            <v xml:space="preserve">UNIT 130 FOUNDATION OF ACCESS PLATFORM- FORMWORK PLAN, SECTIONS AND REINFORCEMENT DETAILS </v>
          </cell>
          <cell r="C1782">
            <v>130</v>
          </cell>
          <cell r="D1782" t="str">
            <v>CIVIL</v>
          </cell>
          <cell r="E1782">
            <v>4.2789901583226359E-4</v>
          </cell>
          <cell r="F1782">
            <v>39681</v>
          </cell>
        </row>
        <row r="1783">
          <cell r="A1783" t="str">
            <v>DW-1516-130-1752-1201</v>
          </cell>
          <cell r="B1783" t="str">
            <v>UNIT 130 CALCULATION NOTES FOR FOUNDATION OF ACCESS PLATFORM</v>
          </cell>
          <cell r="C1783">
            <v>130</v>
          </cell>
          <cell r="D1783" t="str">
            <v>CIVIL</v>
          </cell>
          <cell r="E1783">
            <v>4.2789901583226359E-4</v>
          </cell>
          <cell r="F1783">
            <v>39681</v>
          </cell>
        </row>
        <row r="1784">
          <cell r="A1784" t="str">
            <v>DW-1516-130-1811-1101</v>
          </cell>
          <cell r="B1784" t="str">
            <v>UNIT 130 LOCAL PIPE SUPPORT DETAILS (1)</v>
          </cell>
          <cell r="C1784">
            <v>130</v>
          </cell>
          <cell r="D1784" t="str">
            <v>CIVIL</v>
          </cell>
          <cell r="E1784">
            <v>4.2789901583226359E-4</v>
          </cell>
          <cell r="F1784">
            <v>39772</v>
          </cell>
        </row>
        <row r="1785">
          <cell r="A1785" t="str">
            <v>DW-1516-130-1811-1102</v>
          </cell>
          <cell r="B1785" t="str">
            <v>UNIT 130 LOCAL PIPE SUPPORT DETAILS (2)</v>
          </cell>
          <cell r="C1785">
            <v>130</v>
          </cell>
          <cell r="D1785" t="str">
            <v>CIVIL</v>
          </cell>
          <cell r="E1785">
            <v>4.2789901583226359E-4</v>
          </cell>
          <cell r="F1785">
            <v>39772</v>
          </cell>
        </row>
        <row r="1786">
          <cell r="A1786" t="str">
            <v>DW-1516-130-1811-1103</v>
          </cell>
          <cell r="B1786" t="str">
            <v>UNIT 130 LOCAL PIPE SUPPORT DETAILS (3)</v>
          </cell>
          <cell r="C1786">
            <v>130</v>
          </cell>
          <cell r="D1786" t="str">
            <v>CIVIL</v>
          </cell>
          <cell r="E1786">
            <v>4.2789901583226359E-4</v>
          </cell>
          <cell r="F1786">
            <v>39772</v>
          </cell>
        </row>
        <row r="1787">
          <cell r="A1787" t="str">
            <v>DW-1516-130-1811-1201</v>
          </cell>
          <cell r="B1787" t="str">
            <v>UNIT 130 STEEL STRUCTURE FOR ACCESS PLATFORM</v>
          </cell>
          <cell r="C1787">
            <v>130</v>
          </cell>
          <cell r="D1787" t="str">
            <v>CIVIL</v>
          </cell>
          <cell r="E1787">
            <v>4.2789901583226359E-4</v>
          </cell>
          <cell r="F1787">
            <v>39681</v>
          </cell>
        </row>
        <row r="1788">
          <cell r="A1788" t="str">
            <v>DW-1516-130-1812-1201</v>
          </cell>
          <cell r="B1788" t="str">
            <v>UNIT 130 CALCULATION NOTES FOR STEEL STRUCTURE OF ACCESS PLATFORM</v>
          </cell>
          <cell r="C1788">
            <v>130</v>
          </cell>
          <cell r="D1788" t="str">
            <v>CIVIL</v>
          </cell>
          <cell r="E1788">
            <v>4.2789901583226359E-4</v>
          </cell>
          <cell r="F1788">
            <v>39681</v>
          </cell>
        </row>
        <row r="1789">
          <cell r="A1789" t="str">
            <v>DW-1516-130-2043-1001</v>
          </cell>
          <cell r="B1789" t="str">
            <v>UNIT 130 ARCHITECTURAL DRAWINGS FOR FIRE WATER PUMP SHELTER - PLAN AND SECTIONS (1)</v>
          </cell>
          <cell r="C1789">
            <v>130</v>
          </cell>
          <cell r="D1789" t="str">
            <v>CIVIL</v>
          </cell>
          <cell r="E1789">
            <v>4.2789901583226359E-4</v>
          </cell>
          <cell r="F1789">
            <v>39619</v>
          </cell>
        </row>
        <row r="1790">
          <cell r="A1790" t="str">
            <v>DW-1516-130-2043-1002</v>
          </cell>
          <cell r="B1790" t="str">
            <v>UNIT 130 ARCHITECTURAL DRAWINGS FOR FIRE WATER PUMP SHELTER - PLAN AND SECTIONS (2)</v>
          </cell>
          <cell r="C1790">
            <v>130</v>
          </cell>
          <cell r="D1790" t="str">
            <v>CIVIL</v>
          </cell>
          <cell r="E1790">
            <v>4.2789901583226359E-4</v>
          </cell>
          <cell r="F1790">
            <v>39619</v>
          </cell>
        </row>
        <row r="1791">
          <cell r="A1791" t="str">
            <v>DW-1516-130-2043-1003</v>
          </cell>
          <cell r="B1791" t="str">
            <v>UNIT 130 ARCHITECTURAL DRAWINGS FOR FIRE WATER PUMP SHELTER - VIEW AND ELEVATIONS (1)</v>
          </cell>
          <cell r="C1791">
            <v>130</v>
          </cell>
          <cell r="D1791" t="str">
            <v>CIVIL</v>
          </cell>
          <cell r="E1791">
            <v>4.2789901583226359E-4</v>
          </cell>
          <cell r="F1791">
            <v>39619</v>
          </cell>
        </row>
        <row r="1792">
          <cell r="A1792" t="str">
            <v>DW-1516-130-2043-1004</v>
          </cell>
          <cell r="B1792" t="str">
            <v>UNIT 130 ARCHITECTURAL DRAWINGS FOR FIRE WATER PUMP SHELTER - VIEW AND ELEVATIONS (2)</v>
          </cell>
          <cell r="C1792">
            <v>130</v>
          </cell>
          <cell r="D1792" t="str">
            <v>CIVIL</v>
          </cell>
          <cell r="E1792">
            <v>4.2789901583226359E-4</v>
          </cell>
          <cell r="F1792">
            <v>39619</v>
          </cell>
        </row>
        <row r="1793">
          <cell r="A1793" t="str">
            <v>DW-1516-130-2043-1005</v>
          </cell>
          <cell r="B1793" t="str">
            <v>UNIT 130 ARCHITECTURAL DRAWINGS FOR FIRE WATER PUMP SHELTER - DETAILS AND SECTIONS (1)</v>
          </cell>
          <cell r="C1793">
            <v>130</v>
          </cell>
          <cell r="D1793" t="str">
            <v>CIVIL</v>
          </cell>
          <cell r="E1793">
            <v>4.2789901583226359E-4</v>
          </cell>
          <cell r="F1793">
            <v>39619</v>
          </cell>
        </row>
        <row r="1794">
          <cell r="A1794" t="str">
            <v>DW-1516-130-2043-1006</v>
          </cell>
          <cell r="B1794" t="str">
            <v>UNIT 130 ARCHITECTURAL DRAWINGS FOR FIRE WATER PUMP SHELTER - DETAILS AND SECTIONS (2)</v>
          </cell>
          <cell r="C1794">
            <v>130</v>
          </cell>
          <cell r="D1794" t="str">
            <v>CIVIL</v>
          </cell>
          <cell r="E1794">
            <v>4.2789901583226359E-4</v>
          </cell>
          <cell r="F1794">
            <v>39619</v>
          </cell>
        </row>
        <row r="1795">
          <cell r="A1795" t="str">
            <v>DW-1516-130-2043-1101</v>
          </cell>
          <cell r="B1795" t="str">
            <v>UNIT 130 FOUNDATION OF FIRE WATER PUMP SHELTER - FORMWORK PLAN, SECTIONS AND REINFORCEMENT DETAILS</v>
          </cell>
          <cell r="C1795">
            <v>130</v>
          </cell>
          <cell r="D1795" t="str">
            <v>CIVIL</v>
          </cell>
          <cell r="E1795">
            <v>4.2789901583226359E-4</v>
          </cell>
          <cell r="F1795">
            <v>39681</v>
          </cell>
        </row>
        <row r="1796">
          <cell r="A1796" t="str">
            <v>DW-1516-130-2043-1102</v>
          </cell>
          <cell r="B1796" t="str">
            <v>UNIT 130 FOUNDATION OF FIRE WATER PUMP SHELTER - BAR BENDING SCHEDULE</v>
          </cell>
          <cell r="C1796">
            <v>130</v>
          </cell>
          <cell r="D1796" t="str">
            <v>CIVIL</v>
          </cell>
          <cell r="E1796">
            <v>4.2789901583226359E-4</v>
          </cell>
          <cell r="F1796">
            <v>39681</v>
          </cell>
        </row>
        <row r="1797">
          <cell r="A1797" t="str">
            <v>DW-1516-130-2043-1201</v>
          </cell>
          <cell r="B1797" t="str">
            <v>UNIT 130 STEEL STRUCTURE OF FIRE WATER PUMP SHELTER - PLAN, SECTIONS AND DETAILS (1)</v>
          </cell>
          <cell r="C1797">
            <v>130</v>
          </cell>
          <cell r="D1797" t="str">
            <v>CIVIL</v>
          </cell>
          <cell r="E1797">
            <v>4.2789901583226359E-4</v>
          </cell>
          <cell r="F1797">
            <v>39681</v>
          </cell>
        </row>
        <row r="1798">
          <cell r="A1798" t="str">
            <v>DW-1516-130-2043-1202</v>
          </cell>
          <cell r="B1798" t="str">
            <v>UNIT 130 STEEL STRUCTURE OF FIRE WATER PUMP SHELTER - PLAN, SECTIONS AND DETAILS (2)</v>
          </cell>
          <cell r="C1798">
            <v>130</v>
          </cell>
          <cell r="D1798" t="str">
            <v>CIVIL</v>
          </cell>
          <cell r="E1798">
            <v>4.2789901583226359E-4</v>
          </cell>
          <cell r="F1798">
            <v>39681</v>
          </cell>
        </row>
        <row r="1799">
          <cell r="A1799" t="str">
            <v>DW-1516-130-2043-1203</v>
          </cell>
          <cell r="B1799" t="str">
            <v>UNIT 130 STEEL STRUCTURE OF FIRE WATER PUMP SHELTER - ELEVATIONS (1)</v>
          </cell>
          <cell r="C1799">
            <v>130</v>
          </cell>
          <cell r="D1799" t="str">
            <v>CIVIL</v>
          </cell>
          <cell r="E1799">
            <v>4.2789901583226359E-4</v>
          </cell>
          <cell r="F1799">
            <v>39681</v>
          </cell>
        </row>
        <row r="1800">
          <cell r="A1800" t="str">
            <v>DW-1516-130-2043-1204</v>
          </cell>
          <cell r="B1800" t="str">
            <v>UNIT 130 STEEL STRUCTURE OF FIRE WATER PUMP SHELTER - ELEVATIONS (2)</v>
          </cell>
          <cell r="C1800">
            <v>130</v>
          </cell>
          <cell r="D1800" t="str">
            <v>CIVIL</v>
          </cell>
          <cell r="E1800">
            <v>4.2789901583226359E-4</v>
          </cell>
          <cell r="F1800">
            <v>39681</v>
          </cell>
        </row>
        <row r="1801">
          <cell r="A1801" t="str">
            <v>DW-1516-130-2043-1211</v>
          </cell>
          <cell r="B1801" t="str">
            <v>UNIT 130 STEEL STRUCTURE OF FIRE WATER PUMP SHELTER - CRANE GIRDER DETAILS</v>
          </cell>
          <cell r="C1801">
            <v>130</v>
          </cell>
          <cell r="D1801" t="str">
            <v>CIVIL</v>
          </cell>
          <cell r="E1801">
            <v>4.2789901583226359E-4</v>
          </cell>
          <cell r="F1801">
            <v>39681</v>
          </cell>
        </row>
        <row r="1802">
          <cell r="A1802" t="str">
            <v>NC-1516-130-1732-1001</v>
          </cell>
          <cell r="B1802" t="str">
            <v>UNIT 130 CALCULATION NOTES FOR PIPE SLEEPER FOUNDATIONS</v>
          </cell>
          <cell r="C1802">
            <v>130</v>
          </cell>
          <cell r="D1802" t="str">
            <v>CIVIL</v>
          </cell>
          <cell r="E1802">
            <v>4.2789901583226359E-4</v>
          </cell>
          <cell r="F1802">
            <v>39712</v>
          </cell>
        </row>
        <row r="1803">
          <cell r="A1803" t="str">
            <v>NC-1516-130-1752-1001</v>
          </cell>
          <cell r="B1803" t="str">
            <v>CALCULATION NOTES FOR FOUNDATION OF TANK 130-T-101</v>
          </cell>
          <cell r="C1803">
            <v>130</v>
          </cell>
          <cell r="D1803" t="str">
            <v>CIVIL</v>
          </cell>
          <cell r="E1803">
            <v>4.2789901583226359E-4</v>
          </cell>
          <cell r="F1803">
            <v>39650</v>
          </cell>
        </row>
        <row r="1804">
          <cell r="A1804" t="str">
            <v>NC-1516-130-1752-1011</v>
          </cell>
          <cell r="B1804" t="str">
            <v>CALCULATION NOTES FOR FOUNDATION OF PUMPS 130-P-101 A/B</v>
          </cell>
          <cell r="C1804">
            <v>130</v>
          </cell>
          <cell r="D1804" t="str">
            <v>CIVIL</v>
          </cell>
          <cell r="E1804">
            <v>4.2789901583226359E-4</v>
          </cell>
          <cell r="F1804">
            <v>39712</v>
          </cell>
        </row>
        <row r="1805">
          <cell r="A1805" t="str">
            <v>NC-1516-130-1752-1021</v>
          </cell>
          <cell r="B1805" t="str">
            <v>CALCULATION NOTES FOR FOUNDATION OF PUMPS 130-P-102 A/B/C</v>
          </cell>
          <cell r="C1805">
            <v>130</v>
          </cell>
          <cell r="D1805" t="str">
            <v>CIVIL</v>
          </cell>
          <cell r="E1805">
            <v>4.2789901583226359E-4</v>
          </cell>
          <cell r="F1805">
            <v>39712</v>
          </cell>
        </row>
        <row r="1806">
          <cell r="A1806" t="str">
            <v>NC-1516-130-1752-1031</v>
          </cell>
          <cell r="B1806" t="str">
            <v>CALCULATION NOTES FOR FOUNDATION OF PUMPS 130-P-103 A/B</v>
          </cell>
          <cell r="C1806">
            <v>130</v>
          </cell>
          <cell r="D1806" t="str">
            <v>CIVIL</v>
          </cell>
          <cell r="E1806">
            <v>4.2789901583226359E-4</v>
          </cell>
          <cell r="F1806">
            <v>39712</v>
          </cell>
        </row>
        <row r="1807">
          <cell r="A1807" t="str">
            <v>NC-1516-130-1752-1041</v>
          </cell>
          <cell r="B1807" t="str">
            <v>CALCULATION NOTES FOR FOUNDATION OF PUMPS 130-P-104 A/B/C</v>
          </cell>
          <cell r="C1807">
            <v>130</v>
          </cell>
          <cell r="D1807" t="str">
            <v>CIVIL</v>
          </cell>
          <cell r="E1807">
            <v>4.2789901583226359E-4</v>
          </cell>
          <cell r="F1807">
            <v>39712</v>
          </cell>
        </row>
        <row r="1808">
          <cell r="A1808" t="str">
            <v>NC-1516-130-1812-1101</v>
          </cell>
          <cell r="B1808" t="str">
            <v xml:space="preserve">UNIT 130 CALCULATION NOTES FOR LOCAL PIPE SUPPORT </v>
          </cell>
          <cell r="C1808">
            <v>130</v>
          </cell>
          <cell r="D1808" t="str">
            <v>CIVIL</v>
          </cell>
          <cell r="E1808">
            <v>4.2789901583226359E-4</v>
          </cell>
          <cell r="F1808">
            <v>39772</v>
          </cell>
        </row>
        <row r="1809">
          <cell r="A1809" t="str">
            <v>NC-1516-130-2043-1101</v>
          </cell>
          <cell r="B1809" t="str">
            <v>UNIT 130 CALCULATION NOTES FOR FOUNDATION OF FIRE WATER PUMP SHELTER</v>
          </cell>
          <cell r="C1809">
            <v>130</v>
          </cell>
          <cell r="D1809" t="str">
            <v>CIVIL</v>
          </cell>
          <cell r="E1809">
            <v>4.2789901583226359E-4</v>
          </cell>
          <cell r="F1809">
            <v>39681</v>
          </cell>
        </row>
        <row r="1810">
          <cell r="A1810" t="str">
            <v>NC-1516-130-2043-1201</v>
          </cell>
          <cell r="B1810" t="str">
            <v>UNIT 130 CALCULATION NOTES FOR STEEL STRUCTURE OF FIRE WATER PUMP SHELTER</v>
          </cell>
          <cell r="C1810">
            <v>130</v>
          </cell>
          <cell r="D1810" t="str">
            <v>CIVIL</v>
          </cell>
          <cell r="E1810">
            <v>4.2789901583226359E-4</v>
          </cell>
          <cell r="F1810">
            <v>39681</v>
          </cell>
        </row>
        <row r="1811">
          <cell r="A1811" t="str">
            <v>ELECTRICAL</v>
          </cell>
          <cell r="B1811" t="e">
            <v>#VALUE!</v>
          </cell>
        </row>
        <row r="1812">
          <cell r="A1812" t="str">
            <v>DW-1516-130-1600-0010</v>
          </cell>
          <cell r="B1812" t="str">
            <v>OPENING AND TRENCHES CIVIL GUIDE</v>
          </cell>
          <cell r="C1812">
            <v>130</v>
          </cell>
          <cell r="D1812" t="str">
            <v>ELECTRICAL</v>
          </cell>
          <cell r="E1812">
            <v>4.2789901583226359E-4</v>
          </cell>
          <cell r="F1812">
            <v>39742</v>
          </cell>
        </row>
        <row r="1813">
          <cell r="A1813" t="str">
            <v>DW-1516-130-1620-0001</v>
          </cell>
          <cell r="B1813" t="str">
            <v>SECONDARY EARTHING LAYOUT</v>
          </cell>
          <cell r="C1813">
            <v>130</v>
          </cell>
          <cell r="D1813" t="str">
            <v>ELECTRICAL</v>
          </cell>
          <cell r="E1813">
            <v>4.2789901583226359E-4</v>
          </cell>
          <cell r="F1813">
            <v>39742</v>
          </cell>
        </row>
        <row r="1814">
          <cell r="A1814" t="str">
            <v>DW-1516-130-1620-0002</v>
          </cell>
          <cell r="B1814" t="str">
            <v>MAIN CABLE ROUTE KEY PLAN</v>
          </cell>
          <cell r="C1814">
            <v>130</v>
          </cell>
          <cell r="D1814" t="str">
            <v>ELECTRICAL</v>
          </cell>
          <cell r="E1814">
            <v>4.2789901583226359E-4</v>
          </cell>
          <cell r="F1814">
            <v>39742</v>
          </cell>
        </row>
        <row r="1815">
          <cell r="A1815" t="str">
            <v>DW-1516-130-1620-0003</v>
          </cell>
          <cell r="B1815" t="str">
            <v>MAIN CABLE ROUTE PLAN</v>
          </cell>
          <cell r="C1815">
            <v>130</v>
          </cell>
          <cell r="D1815" t="str">
            <v>ELECTRICAL</v>
          </cell>
          <cell r="E1815">
            <v>4.2789901583226359E-4</v>
          </cell>
          <cell r="F1815">
            <v>39742</v>
          </cell>
        </row>
        <row r="1816">
          <cell r="A1816" t="str">
            <v>DW-1516-130-1630-0001</v>
          </cell>
          <cell r="B1816" t="str">
            <v>POWER KEY PLAN</v>
          </cell>
          <cell r="C1816">
            <v>130</v>
          </cell>
          <cell r="D1816" t="str">
            <v>ELECTRICAL</v>
          </cell>
          <cell r="E1816">
            <v>4.2789901583226359E-4</v>
          </cell>
          <cell r="F1816">
            <v>39742</v>
          </cell>
        </row>
        <row r="1817">
          <cell r="A1817" t="str">
            <v>DW-1516-130-1630-0002</v>
          </cell>
          <cell r="B1817" t="str">
            <v>POWER PLAN</v>
          </cell>
          <cell r="C1817">
            <v>130</v>
          </cell>
          <cell r="D1817" t="str">
            <v>ELECTRICAL</v>
          </cell>
          <cell r="E1817">
            <v>4.2789901583226359E-4</v>
          </cell>
          <cell r="F1817">
            <v>39742</v>
          </cell>
        </row>
        <row r="1818">
          <cell r="A1818" t="str">
            <v>DW-1516-130-1636-0001</v>
          </cell>
          <cell r="B1818" t="str">
            <v>ELECTRICAL INTERCONNECTION SCHEDULES</v>
          </cell>
          <cell r="C1818">
            <v>130</v>
          </cell>
          <cell r="D1818" t="str">
            <v>ELECTRICAL</v>
          </cell>
          <cell r="E1818">
            <v>4.2789901583226359E-4</v>
          </cell>
          <cell r="F1818">
            <v>39984</v>
          </cell>
        </row>
        <row r="1819">
          <cell r="A1819" t="str">
            <v>DW-1516-130-1636-0002</v>
          </cell>
          <cell r="B1819" t="str">
            <v>CABLE LIST</v>
          </cell>
          <cell r="C1819">
            <v>130</v>
          </cell>
          <cell r="D1819" t="str">
            <v>ELECTRICAL</v>
          </cell>
          <cell r="E1819">
            <v>4.2789901583226359E-4</v>
          </cell>
          <cell r="F1819">
            <v>39984</v>
          </cell>
        </row>
        <row r="1820">
          <cell r="A1820" t="str">
            <v>DW-1516-130-1636-0003</v>
          </cell>
          <cell r="B1820" t="str">
            <v>CABLE DRUM SCHEDULE</v>
          </cell>
          <cell r="C1820">
            <v>130</v>
          </cell>
          <cell r="D1820" t="str">
            <v>ELECTRICAL</v>
          </cell>
          <cell r="E1820">
            <v>4.2789901583226359E-4</v>
          </cell>
          <cell r="F1820">
            <v>39984</v>
          </cell>
        </row>
        <row r="1821">
          <cell r="A1821" t="str">
            <v>DW-1516-130-1636-0004</v>
          </cell>
          <cell r="B1821" t="str">
            <v>CABLE CONNECTION SCHEDULE</v>
          </cell>
          <cell r="C1821">
            <v>130</v>
          </cell>
          <cell r="D1821" t="str">
            <v>ELECTRICAL</v>
          </cell>
          <cell r="E1821">
            <v>4.2789901583226359E-4</v>
          </cell>
          <cell r="F1821">
            <v>39984</v>
          </cell>
        </row>
        <row r="1822">
          <cell r="A1822" t="str">
            <v>DW-1516-130-1636-0005</v>
          </cell>
          <cell r="B1822" t="str">
            <v>U/G DUCT BANK &amp; TRENCH SECTION SCHEDULE</v>
          </cell>
          <cell r="C1822">
            <v>130</v>
          </cell>
          <cell r="D1822" t="str">
            <v>ELECTRICAL</v>
          </cell>
          <cell r="E1822">
            <v>4.2789901583226359E-4</v>
          </cell>
          <cell r="F1822">
            <v>39742</v>
          </cell>
        </row>
        <row r="1823">
          <cell r="A1823" t="str">
            <v>DW-1516-130-1636-0006</v>
          </cell>
          <cell r="B1823" t="str">
            <v>EIS SIGNAL SCHEDULE</v>
          </cell>
          <cell r="C1823">
            <v>130</v>
          </cell>
          <cell r="D1823" t="str">
            <v>ELECTRICAL</v>
          </cell>
          <cell r="E1823">
            <v>4.2789901583226359E-4</v>
          </cell>
          <cell r="F1823">
            <v>39984</v>
          </cell>
        </row>
        <row r="1824">
          <cell r="A1824" t="str">
            <v>DW-1516-130-1636-0007</v>
          </cell>
          <cell r="B1824" t="str">
            <v>LOAD SHEDDING SCHEDULE</v>
          </cell>
          <cell r="C1824">
            <v>130</v>
          </cell>
          <cell r="D1824" t="str">
            <v>ELECTRICAL</v>
          </cell>
          <cell r="E1824">
            <v>4.2789901583226359E-4</v>
          </cell>
          <cell r="F1824">
            <v>39984</v>
          </cell>
        </row>
        <row r="1825">
          <cell r="A1825" t="str">
            <v>DW-1516-130-1636-0008</v>
          </cell>
          <cell r="B1825" t="str">
            <v>TYPICAL MOTOR STARTER CONTROL ( 6KV AND 400V)</v>
          </cell>
          <cell r="C1825">
            <v>130</v>
          </cell>
          <cell r="D1825" t="str">
            <v>ELECTRICAL</v>
          </cell>
          <cell r="E1825">
            <v>4.2789901583226359E-4</v>
          </cell>
          <cell r="F1825">
            <v>39984</v>
          </cell>
        </row>
        <row r="1826">
          <cell r="A1826" t="str">
            <v>DW-1516-130-1636-0009</v>
          </cell>
          <cell r="B1826" t="str">
            <v>TYPICAL PROTECTION SCHEMES( 6KV AND 400V)</v>
          </cell>
          <cell r="C1826">
            <v>130</v>
          </cell>
          <cell r="D1826" t="str">
            <v>ELECTRICAL</v>
          </cell>
          <cell r="E1826">
            <v>4.2789901583226359E-4</v>
          </cell>
          <cell r="F1826">
            <v>39984</v>
          </cell>
        </row>
        <row r="1827">
          <cell r="A1827" t="str">
            <v>DW-1516-130-1639-0005</v>
          </cell>
          <cell r="B1827" t="str">
            <v>CABLE TRAY/LADDER  LAYOUT</v>
          </cell>
          <cell r="C1827">
            <v>130</v>
          </cell>
          <cell r="D1827" t="str">
            <v>ELECTRICAL</v>
          </cell>
          <cell r="E1827">
            <v>4.2789901583226359E-4</v>
          </cell>
          <cell r="F1827">
            <v>39984</v>
          </cell>
        </row>
        <row r="1828">
          <cell r="A1828" t="str">
            <v>DW-1516-130-1640-0001</v>
          </cell>
          <cell r="B1828" t="str">
            <v>OUTDOOR ON SKID LIGHTING LAYOUT</v>
          </cell>
          <cell r="C1828">
            <v>130</v>
          </cell>
          <cell r="D1828" t="str">
            <v>ELECTRICAL</v>
          </cell>
          <cell r="E1828">
            <v>4.2789901583226359E-4</v>
          </cell>
          <cell r="F1828">
            <v>39742</v>
          </cell>
        </row>
        <row r="1829">
          <cell r="A1829" t="str">
            <v>DW-1516-130-1662-0001</v>
          </cell>
          <cell r="B1829" t="str">
            <v>OUTDOOR ON SKID SMALL POWER AND SOCKET'S LAYOUT</v>
          </cell>
          <cell r="C1829">
            <v>130</v>
          </cell>
          <cell r="D1829" t="str">
            <v>ELECTRICAL</v>
          </cell>
          <cell r="E1829">
            <v>4.2789901583226359E-4</v>
          </cell>
          <cell r="F1829">
            <v>39742</v>
          </cell>
        </row>
        <row r="1830">
          <cell r="A1830" t="str">
            <v>EL-1516-130-P332-0002</v>
          </cell>
          <cell r="B1830" t="str">
            <v>SPARE PART LIST AND SPIR FORMS</v>
          </cell>
          <cell r="C1830">
            <v>130</v>
          </cell>
          <cell r="D1830" t="str">
            <v>ELECTRICAL</v>
          </cell>
          <cell r="E1830">
            <v>4.2789901583226359E-4</v>
          </cell>
          <cell r="F1830">
            <v>40077</v>
          </cell>
        </row>
        <row r="1831">
          <cell r="A1831" t="str">
            <v>INSP-1516-130-P312-0001</v>
          </cell>
          <cell r="B1831" t="str">
            <v>TEST'S ,INSPECTION'S AND QC CERTIFICATES AND REPORTS</v>
          </cell>
          <cell r="C1831">
            <v>130</v>
          </cell>
          <cell r="D1831" t="str">
            <v>ELECTRICAL</v>
          </cell>
          <cell r="E1831">
            <v>4.2789901583226359E-4</v>
          </cell>
          <cell r="F1831">
            <v>39832</v>
          </cell>
        </row>
        <row r="1832">
          <cell r="A1832" t="str">
            <v>MTO-1516-130-1630-0003</v>
          </cell>
          <cell r="B1832" t="str">
            <v>MATERIAL TAKE-OFF FOR POWER &amp; CONTROL CABLE</v>
          </cell>
          <cell r="C1832">
            <v>130</v>
          </cell>
          <cell r="D1832" t="str">
            <v>ELECTRICAL</v>
          </cell>
          <cell r="E1832">
            <v>4.2789901583226359E-4</v>
          </cell>
          <cell r="F1832">
            <v>39984</v>
          </cell>
        </row>
        <row r="1833">
          <cell r="A1833" t="str">
            <v>MTO-1516-130-1630-0004</v>
          </cell>
          <cell r="B1833" t="str">
            <v>MATERIAL TAKE-OFF FOR LOCAL CONTROL STATION</v>
          </cell>
          <cell r="C1833">
            <v>130</v>
          </cell>
          <cell r="D1833" t="str">
            <v>ELECTRICAL</v>
          </cell>
          <cell r="E1833">
            <v>4.2789901583226359E-4</v>
          </cell>
          <cell r="F1833">
            <v>39984</v>
          </cell>
        </row>
        <row r="1834">
          <cell r="A1834" t="str">
            <v>MTO-1516-130-1630-0005</v>
          </cell>
          <cell r="B1834" t="str">
            <v>MATERIAL TAKE-OFF FOR CABLE LADDER/TRAYS</v>
          </cell>
          <cell r="C1834">
            <v>130</v>
          </cell>
          <cell r="D1834" t="str">
            <v>ELECTRICAL</v>
          </cell>
          <cell r="E1834">
            <v>4.2789901583226359E-4</v>
          </cell>
          <cell r="F1834">
            <v>39984</v>
          </cell>
        </row>
        <row r="1835">
          <cell r="A1835" t="str">
            <v>MTO-1516-130-1630-0006</v>
          </cell>
          <cell r="B1835" t="str">
            <v>MATERIAL TAKE-OFF FOR TERMINATION KIT</v>
          </cell>
          <cell r="C1835">
            <v>130</v>
          </cell>
          <cell r="D1835" t="str">
            <v>ELECTRICAL</v>
          </cell>
          <cell r="E1835">
            <v>4.2789901583226359E-4</v>
          </cell>
          <cell r="F1835">
            <v>39984</v>
          </cell>
        </row>
        <row r="1836">
          <cell r="A1836" t="str">
            <v>MTO-1516-130-1630-0007</v>
          </cell>
          <cell r="B1836" t="str">
            <v>MATERIAL TAKE-OFF FOR CABLE GLAND</v>
          </cell>
          <cell r="C1836">
            <v>130</v>
          </cell>
          <cell r="D1836" t="str">
            <v>ELECTRICAL</v>
          </cell>
          <cell r="E1836">
            <v>4.2789901583226359E-4</v>
          </cell>
          <cell r="F1836">
            <v>39984</v>
          </cell>
        </row>
        <row r="1837">
          <cell r="A1837" t="str">
            <v>MTO-1516-130-1630-0008</v>
          </cell>
          <cell r="B1837" t="str">
            <v>MATERIAL TAKE-OFF FOR CONDUIT &amp; FITTINGS</v>
          </cell>
          <cell r="C1837">
            <v>130</v>
          </cell>
          <cell r="D1837" t="str">
            <v>ELECTRICAL</v>
          </cell>
          <cell r="E1837">
            <v>4.2789901583226359E-4</v>
          </cell>
          <cell r="F1837">
            <v>39984</v>
          </cell>
        </row>
        <row r="1838">
          <cell r="A1838" t="str">
            <v>MTO-1516-130-1630-0009</v>
          </cell>
          <cell r="B1838" t="str">
            <v>MATERIAL TAKE-OFF FOR ELECTRICAL BULKS</v>
          </cell>
          <cell r="C1838">
            <v>130</v>
          </cell>
          <cell r="D1838" t="str">
            <v>ELECTRICAL</v>
          </cell>
          <cell r="E1838">
            <v>4.2789901583226359E-4</v>
          </cell>
          <cell r="F1838">
            <v>39984</v>
          </cell>
        </row>
        <row r="1839">
          <cell r="A1839" t="str">
            <v>MTO-1516-130-1630-0010</v>
          </cell>
          <cell r="B1839" t="str">
            <v>MATERIAL TAKE-OFF FOR EARTHING  PROTECTION SYSTEM</v>
          </cell>
          <cell r="C1839">
            <v>130</v>
          </cell>
          <cell r="D1839" t="str">
            <v>ELECTRICAL</v>
          </cell>
          <cell r="E1839">
            <v>4.2789901583226359E-4</v>
          </cell>
          <cell r="F1839">
            <v>39984</v>
          </cell>
        </row>
        <row r="1840">
          <cell r="A1840" t="str">
            <v>SP-1516-130-P332-0001</v>
          </cell>
          <cell r="B1840" t="str">
            <v>VENDOR DRAWINGS AND DOCUMENTS</v>
          </cell>
          <cell r="C1840">
            <v>130</v>
          </cell>
          <cell r="D1840" t="str">
            <v>ELECTRICAL</v>
          </cell>
          <cell r="E1840">
            <v>4.2789901583226359E-4</v>
          </cell>
          <cell r="F1840">
            <v>39680</v>
          </cell>
        </row>
        <row r="1841">
          <cell r="A1841" t="str">
            <v>INSTRUMENT</v>
          </cell>
          <cell r="B1841" t="e">
            <v>#VALUE!</v>
          </cell>
        </row>
        <row r="1842">
          <cell r="A1842" t="str">
            <v>DW-1516-130-0020-0002</v>
          </cell>
          <cell r="B1842" t="str">
            <v>PROTECTION/CONTROL  LOGIC DIAGRAM (UNIT 130)</v>
          </cell>
          <cell r="C1842">
            <v>130</v>
          </cell>
          <cell r="D1842" t="str">
            <v>INSTRUMENT</v>
          </cell>
          <cell r="E1842">
            <v>4.2789901583226359E-4</v>
          </cell>
          <cell r="F1842">
            <v>39752</v>
          </cell>
        </row>
        <row r="1843">
          <cell r="A1843" t="str">
            <v>DW-1516-130-1502-0001</v>
          </cell>
          <cell r="B1843" t="str">
            <v>UNIT KEY PLAN FOR INSTRUMENT AND JB LAYOUTS (UNIT 130)</v>
          </cell>
          <cell r="C1843">
            <v>130</v>
          </cell>
          <cell r="D1843" t="str">
            <v>INSTRUMENT</v>
          </cell>
          <cell r="E1843">
            <v>4.2789901583226359E-4</v>
          </cell>
          <cell r="F1843">
            <v>39807</v>
          </cell>
        </row>
        <row r="1844">
          <cell r="A1844" t="str">
            <v>DW-1516-130-1511-0001</v>
          </cell>
          <cell r="B1844" t="str">
            <v>COMPLEX LOOP DIAGRAM WITH NARRATIVES (UNIT 130)</v>
          </cell>
          <cell r="C1844">
            <v>130</v>
          </cell>
          <cell r="D1844" t="str">
            <v>INSTRUMENT</v>
          </cell>
          <cell r="E1844">
            <v>4.2789901583226359E-4</v>
          </cell>
          <cell r="F1844">
            <v>39752</v>
          </cell>
        </row>
        <row r="1845">
          <cell r="A1845" t="str">
            <v>DW-1516-130-1511-0002</v>
          </cell>
          <cell r="B1845" t="str">
            <v>ALARM / TRIP LIST (UNIT 130)</v>
          </cell>
          <cell r="C1845">
            <v>130</v>
          </cell>
          <cell r="D1845" t="str">
            <v>INSTRUMENT</v>
          </cell>
          <cell r="E1845">
            <v>4.2789901583226359E-4</v>
          </cell>
          <cell r="F1845">
            <v>39822</v>
          </cell>
        </row>
        <row r="1846">
          <cell r="A1846" t="str">
            <v>DW-1516-130-1525-0001</v>
          </cell>
          <cell r="B1846" t="str">
            <v>CAUSE AND EFFECT MATRIXS  FOR FGS (UNIT 130)</v>
          </cell>
          <cell r="C1846">
            <v>130</v>
          </cell>
          <cell r="D1846" t="str">
            <v>INSTRUMENT</v>
          </cell>
          <cell r="E1846">
            <v>4.2789901583226359E-4</v>
          </cell>
          <cell r="F1846">
            <v>39837</v>
          </cell>
        </row>
        <row r="1847">
          <cell r="A1847" t="str">
            <v>DW-1516-130-1525-0002</v>
          </cell>
          <cell r="B1847" t="str">
            <v>CAUSE AND EFFECT MATRICES (UNIT 130)</v>
          </cell>
          <cell r="C1847">
            <v>130</v>
          </cell>
          <cell r="D1847" t="str">
            <v>INSTRUMENT</v>
          </cell>
          <cell r="E1847">
            <v>4.2789901583226359E-4</v>
          </cell>
          <cell r="F1847">
            <v>39752</v>
          </cell>
        </row>
        <row r="1848">
          <cell r="A1848" t="str">
            <v>DW-1516-130-1538-0001</v>
          </cell>
          <cell r="B1848" t="str">
            <v>INSTRUMENT HOOK-UP DRAWING (UNIT 130)</v>
          </cell>
          <cell r="C1848">
            <v>130</v>
          </cell>
          <cell r="D1848" t="str">
            <v>INSTRUMENT</v>
          </cell>
          <cell r="E1848">
            <v>4.2789901583226359E-4</v>
          </cell>
          <cell r="F1848">
            <v>39833</v>
          </cell>
        </row>
        <row r="1849">
          <cell r="A1849" t="str">
            <v>DW-1516-130-1572-0001</v>
          </cell>
          <cell r="B1849" t="str">
            <v>I&amp;C MAIN CABLE ROUTING (UNIT130)</v>
          </cell>
          <cell r="C1849">
            <v>130</v>
          </cell>
          <cell r="D1849" t="str">
            <v>INSTRUMENT</v>
          </cell>
          <cell r="E1849">
            <v>4.2789901583226359E-4</v>
          </cell>
          <cell r="F1849">
            <v>39853</v>
          </cell>
        </row>
        <row r="1850">
          <cell r="A1850" t="str">
            <v>DW-1516-130-1575-0001</v>
          </cell>
          <cell r="B1850" t="str">
            <v>INSTRUMENT CONNECTION DRAWING (UNIT 130)</v>
          </cell>
          <cell r="C1850">
            <v>130</v>
          </cell>
          <cell r="D1850" t="str">
            <v>INSTRUMENT</v>
          </cell>
          <cell r="E1850">
            <v>4.2789901583226359E-4</v>
          </cell>
          <cell r="F1850">
            <v>39842</v>
          </cell>
        </row>
        <row r="1851">
          <cell r="A1851" t="str">
            <v>DW-1516-130-1575-0002</v>
          </cell>
          <cell r="B1851" t="str">
            <v>WIRING CONNECTION DRAWING FOR F&amp;G (UNIT 130)</v>
          </cell>
          <cell r="C1851">
            <v>130</v>
          </cell>
          <cell r="D1851" t="str">
            <v>INSTRUMENT</v>
          </cell>
          <cell r="E1851">
            <v>4.2789901583226359E-4</v>
          </cell>
          <cell r="F1851">
            <v>39964</v>
          </cell>
        </row>
        <row r="1852">
          <cell r="A1852" t="str">
            <v>DW-1516-130-1575-1001</v>
          </cell>
          <cell r="B1852" t="str">
            <v>INSTRUMENT WIRING CONNECTION DIAGRAM (UNIT 130)</v>
          </cell>
          <cell r="C1852">
            <v>130</v>
          </cell>
          <cell r="D1852" t="str">
            <v>INSTRUMENT</v>
          </cell>
          <cell r="E1852">
            <v>4.2789901583226359E-4</v>
          </cell>
          <cell r="F1852">
            <v>39618</v>
          </cell>
        </row>
        <row r="1853">
          <cell r="A1853" t="str">
            <v>DW-1516-130-1578-1001</v>
          </cell>
          <cell r="B1853" t="str">
            <v>INSTRUMENT AIR PIPING LAYOUT FOR UNIT 130</v>
          </cell>
          <cell r="C1853">
            <v>130</v>
          </cell>
          <cell r="D1853" t="str">
            <v>INSTRUMENT</v>
          </cell>
          <cell r="E1853">
            <v>4.2789901583226359E-4</v>
          </cell>
          <cell r="F1853">
            <v>39732</v>
          </cell>
        </row>
        <row r="1854">
          <cell r="A1854" t="str">
            <v>DW-1516-130-1579-1001</v>
          </cell>
          <cell r="B1854" t="str">
            <v>INSTRUMENT JUNCTION BOX WIRING LAYOUT (UNIT 130)</v>
          </cell>
          <cell r="C1854">
            <v>130</v>
          </cell>
          <cell r="D1854" t="str">
            <v>INSTRUMENT</v>
          </cell>
          <cell r="E1854">
            <v>4.2789901583226359E-4</v>
          </cell>
          <cell r="F1854">
            <v>39964</v>
          </cell>
        </row>
        <row r="1855">
          <cell r="A1855" t="str">
            <v>DW-1516-130-1588-0010</v>
          </cell>
          <cell r="B1855" t="str">
            <v>INSTRUMENT TESTING PROCEDURE (UNIT 130)</v>
          </cell>
          <cell r="C1855">
            <v>130</v>
          </cell>
          <cell r="D1855" t="str">
            <v>INSTRUMENT</v>
          </cell>
          <cell r="E1855">
            <v>4.2789901583226359E-4</v>
          </cell>
          <cell r="F1855">
            <v>39680</v>
          </cell>
        </row>
        <row r="1856">
          <cell r="A1856" t="str">
            <v>DW-1516-130-1900-0001</v>
          </cell>
          <cell r="B1856" t="str">
            <v>F&amp;G DETECTION &amp; ALARM  LAYOUT FOR UNIT 130</v>
          </cell>
          <cell r="C1856">
            <v>130</v>
          </cell>
          <cell r="D1856" t="str">
            <v>INSTRUMENT</v>
          </cell>
          <cell r="E1856">
            <v>4.2789901583226359E-4</v>
          </cell>
          <cell r="F1856">
            <v>39802</v>
          </cell>
        </row>
        <row r="1857">
          <cell r="A1857" t="str">
            <v>EL-1516-130-1501-0001</v>
          </cell>
          <cell r="B1857" t="str">
            <v>INSTRUMENT LIST (UNIT 130)</v>
          </cell>
          <cell r="C1857">
            <v>130</v>
          </cell>
          <cell r="D1857" t="str">
            <v>INSTRUMENT</v>
          </cell>
          <cell r="E1857">
            <v>4.2789901583226359E-4</v>
          </cell>
          <cell r="F1857">
            <v>39715</v>
          </cell>
        </row>
        <row r="1858">
          <cell r="A1858" t="str">
            <v>EL-1516-130-1502-0001</v>
          </cell>
          <cell r="B1858" t="str">
            <v>I/O LIST FOR DCS (UNIT 130)</v>
          </cell>
          <cell r="C1858">
            <v>130</v>
          </cell>
          <cell r="D1858" t="str">
            <v>INSTRUMENT</v>
          </cell>
          <cell r="E1858">
            <v>4.2789901583226359E-4</v>
          </cell>
          <cell r="F1858">
            <v>39777</v>
          </cell>
        </row>
        <row r="1859">
          <cell r="A1859" t="str">
            <v>EL-1516-130-1503-0001</v>
          </cell>
          <cell r="B1859" t="str">
            <v>I/O LIST FOR ESD (UNIT 130)</v>
          </cell>
          <cell r="C1859">
            <v>130</v>
          </cell>
          <cell r="D1859" t="str">
            <v>INSTRUMENT</v>
          </cell>
          <cell r="E1859">
            <v>4.2789901583226359E-4</v>
          </cell>
          <cell r="F1859">
            <v>39777</v>
          </cell>
        </row>
        <row r="1860">
          <cell r="A1860" t="str">
            <v>EL-1516-130-1503-0002</v>
          </cell>
          <cell r="B1860" t="str">
            <v>I/O LIST FOR PDCS (UNIT 130)</v>
          </cell>
          <cell r="C1860">
            <v>130</v>
          </cell>
          <cell r="D1860" t="str">
            <v>INSTRUMENT</v>
          </cell>
          <cell r="E1860">
            <v>4.2789901583226359E-4</v>
          </cell>
          <cell r="F1860">
            <v>39802</v>
          </cell>
        </row>
        <row r="1861">
          <cell r="A1861" t="str">
            <v>EL-1516-130-1504-0001</v>
          </cell>
          <cell r="B1861" t="str">
            <v>I/O LIST FOR FGS (UNIT 130)</v>
          </cell>
          <cell r="C1861">
            <v>130</v>
          </cell>
          <cell r="D1861" t="str">
            <v>INSTRUMENT</v>
          </cell>
          <cell r="E1861">
            <v>4.2789901583226359E-4</v>
          </cell>
          <cell r="F1861">
            <v>39872</v>
          </cell>
        </row>
        <row r="1862">
          <cell r="A1862" t="str">
            <v>EL-1516-130-1574-0001</v>
          </cell>
          <cell r="B1862" t="str">
            <v>I&amp;C CABLE SCHEDULE (UNIT 130)</v>
          </cell>
          <cell r="C1862">
            <v>130</v>
          </cell>
          <cell r="D1862" t="str">
            <v>INSTRUMENT</v>
          </cell>
          <cell r="E1862">
            <v>4.2789901583226359E-4</v>
          </cell>
          <cell r="F1862">
            <v>39863</v>
          </cell>
        </row>
        <row r="1863">
          <cell r="A1863" t="str">
            <v>MTO-1516-130-1595-0001</v>
          </cell>
          <cell r="B1863" t="str">
            <v>MATERIAL TAKE OFF FOR INSTRUMENTS (UNIT 130)</v>
          </cell>
          <cell r="C1863">
            <v>130</v>
          </cell>
          <cell r="D1863" t="str">
            <v>INSTRUMENT</v>
          </cell>
          <cell r="E1863">
            <v>4.2789901583226359E-4</v>
          </cell>
          <cell r="F1863">
            <v>39833</v>
          </cell>
        </row>
        <row r="1864">
          <cell r="A1864" t="str">
            <v>RP-1516-130-1350-0001</v>
          </cell>
          <cell r="B1864" t="str">
            <v>INSRUMENT CALCULATON NOTES FOR UNIT 130</v>
          </cell>
          <cell r="C1864">
            <v>130</v>
          </cell>
          <cell r="D1864" t="str">
            <v>INSTRUMENT</v>
          </cell>
          <cell r="E1864">
            <v>4.2789901583226359E-4</v>
          </cell>
          <cell r="F1864">
            <v>39680</v>
          </cell>
        </row>
        <row r="1865">
          <cell r="A1865" t="str">
            <v>SP-1516-130-1541-0001</v>
          </cell>
          <cell r="B1865" t="str">
            <v>INSTRUMENT DATASHEET FOR SELF REGULATING VALVES (UNIT 130)</v>
          </cell>
          <cell r="C1865">
            <v>130</v>
          </cell>
          <cell r="D1865" t="str">
            <v>INSTRUMENT</v>
          </cell>
          <cell r="E1865">
            <v>4.2789901583226359E-4</v>
          </cell>
          <cell r="F1865">
            <v>39715</v>
          </cell>
        </row>
        <row r="1866">
          <cell r="A1866" t="str">
            <v>SP-1516-130-1543-0001</v>
          </cell>
          <cell r="B1866" t="str">
            <v>INSTRUMENT DATASHEET FOR ON/OFF VALVES - SMALL SIZE (UNIT 130)</v>
          </cell>
          <cell r="C1866">
            <v>130</v>
          </cell>
          <cell r="D1866" t="str">
            <v>INSTRUMENT</v>
          </cell>
          <cell r="E1866">
            <v>4.2789901583226359E-4</v>
          </cell>
          <cell r="F1866">
            <v>39715</v>
          </cell>
        </row>
        <row r="1867">
          <cell r="A1867" t="str">
            <v>SP-1516-130-1545-0001</v>
          </cell>
          <cell r="B1867" t="str">
            <v>INSTRUMENT DATASHEET FOR ON/OFF VALVES GATE TYPE (UNIT 130)</v>
          </cell>
          <cell r="C1867">
            <v>130</v>
          </cell>
          <cell r="D1867" t="str">
            <v>INSTRUMENT</v>
          </cell>
          <cell r="E1867">
            <v>4.2789901583226359E-4</v>
          </cell>
          <cell r="F1867">
            <v>39715</v>
          </cell>
        </row>
        <row r="1868">
          <cell r="A1868" t="str">
            <v>SP-1516-130-1546-0001</v>
          </cell>
          <cell r="B1868" t="str">
            <v>INSTRUMENT DATASHEET GAUGE HATCH (UNIT 130)</v>
          </cell>
          <cell r="C1868">
            <v>130</v>
          </cell>
          <cell r="D1868" t="str">
            <v>INSTRUMENT</v>
          </cell>
          <cell r="E1868">
            <v>4.2789901583226359E-4</v>
          </cell>
          <cell r="F1868">
            <v>39727</v>
          </cell>
        </row>
        <row r="1869">
          <cell r="A1869" t="str">
            <v>SP-1516-130-1591-0001</v>
          </cell>
          <cell r="B1869" t="str">
            <v>INSTRUMENT DATASHEET FOR RESTRICTION ORRIFICE PLATES (UNIT 130)</v>
          </cell>
          <cell r="C1869">
            <v>130</v>
          </cell>
          <cell r="D1869" t="str">
            <v>INSTRUMENT</v>
          </cell>
          <cell r="E1869">
            <v>4.2789901583226359E-4</v>
          </cell>
          <cell r="F1869">
            <v>39727</v>
          </cell>
        </row>
        <row r="1870">
          <cell r="A1870" t="str">
            <v>SP-1516-130-1591-0002</v>
          </cell>
          <cell r="B1870" t="str">
            <v>INSTRUMENT DATASHEET FOR VARIABLE AREA METER (UNIT 130)</v>
          </cell>
          <cell r="C1870">
            <v>130</v>
          </cell>
          <cell r="D1870" t="str">
            <v>INSTRUMENT</v>
          </cell>
          <cell r="E1870">
            <v>4.2789901583226359E-4</v>
          </cell>
          <cell r="F1870">
            <v>39727</v>
          </cell>
        </row>
        <row r="1871">
          <cell r="A1871" t="str">
            <v>SP-1516-130-1592-0001</v>
          </cell>
          <cell r="B1871" t="str">
            <v>INSTRUMENT DATASHEET FOR PRESSURE TRANSMITTERS (UNIT 130)</v>
          </cell>
          <cell r="C1871">
            <v>130</v>
          </cell>
          <cell r="D1871" t="str">
            <v>INSTRUMENT</v>
          </cell>
          <cell r="E1871">
            <v>4.2789901583226359E-4</v>
          </cell>
          <cell r="F1871">
            <v>39732</v>
          </cell>
        </row>
        <row r="1872">
          <cell r="A1872" t="str">
            <v>SP-1516-130-1592-0002</v>
          </cell>
          <cell r="B1872" t="str">
            <v>INSTRUMENT DATASHEET FOR DIFFERENTIAL PRESSURE TRANSMITTERS UNIT 130)</v>
          </cell>
          <cell r="C1872">
            <v>130</v>
          </cell>
          <cell r="D1872" t="str">
            <v>INSTRUMENT</v>
          </cell>
          <cell r="E1872">
            <v>4.2789901583226359E-4</v>
          </cell>
          <cell r="F1872">
            <v>39732</v>
          </cell>
        </row>
        <row r="1873">
          <cell r="A1873" t="str">
            <v>SP-1516-130-1592-0003</v>
          </cell>
          <cell r="B1873" t="str">
            <v>INSTRUMENT DATASHEET FOR PRESSURE GAUGES (UNIT 130)</v>
          </cell>
          <cell r="C1873">
            <v>130</v>
          </cell>
          <cell r="D1873" t="str">
            <v>INSTRUMENT</v>
          </cell>
          <cell r="E1873">
            <v>4.2789901583226359E-4</v>
          </cell>
          <cell r="F1873">
            <v>39732</v>
          </cell>
        </row>
        <row r="1874">
          <cell r="A1874" t="str">
            <v>SP-1516-130-1592-0004</v>
          </cell>
          <cell r="B1874" t="str">
            <v>INSTRUMENT DATASHEET TANK GAUGES (UNIT 130)</v>
          </cell>
          <cell r="C1874">
            <v>130</v>
          </cell>
          <cell r="D1874" t="str">
            <v>INSTRUMENT</v>
          </cell>
          <cell r="E1874">
            <v>4.2789901583226359E-4</v>
          </cell>
          <cell r="F1874">
            <v>39732</v>
          </cell>
        </row>
        <row r="1875">
          <cell r="A1875" t="str">
            <v>MECHANICAL</v>
          </cell>
          <cell r="B1875" t="e">
            <v>#VALUE!</v>
          </cell>
        </row>
        <row r="1876">
          <cell r="A1876" t="str">
            <v>DI-1516-130-0910-0003</v>
          </cell>
          <cell r="B1876" t="str">
            <v>FIRE WATER PUMPS</v>
          </cell>
          <cell r="C1876">
            <v>130</v>
          </cell>
          <cell r="D1876" t="str">
            <v>MECHANICAL</v>
          </cell>
          <cell r="E1876">
            <v>4.2789901583226359E-4</v>
          </cell>
          <cell r="F1876">
            <v>39602</v>
          </cell>
        </row>
        <row r="1877">
          <cell r="A1877" t="str">
            <v>DW-1516-130-2500-0001</v>
          </cell>
          <cell r="B1877" t="str">
            <v>MECHANICAL DRAWING, FIRE WATER STORAGE TANK - ISBL (130-T-101)</v>
          </cell>
          <cell r="C1877">
            <v>130</v>
          </cell>
          <cell r="D1877" t="str">
            <v>MECHANICAL</v>
          </cell>
          <cell r="E1877">
            <v>4.2789901583226359E-4</v>
          </cell>
          <cell r="F1877">
            <v>39669</v>
          </cell>
        </row>
        <row r="1878">
          <cell r="A1878" t="str">
            <v>SP-1516-130-0910-0001</v>
          </cell>
          <cell r="B1878" t="str">
            <v xml:space="preserve"> DATA SHEET , FIRE WATER JOCKEY PUMP - ISBL LOWER SECTION (130-P-101 A/B)</v>
          </cell>
          <cell r="C1878">
            <v>130</v>
          </cell>
          <cell r="D1878" t="str">
            <v>MECHANICAL</v>
          </cell>
          <cell r="E1878">
            <v>4.2789901583226359E-4</v>
          </cell>
          <cell r="F1878">
            <v>39602</v>
          </cell>
        </row>
        <row r="1879">
          <cell r="A1879" t="str">
            <v>SP-1516-130-0910-0002</v>
          </cell>
          <cell r="B1879" t="str">
            <v xml:space="preserve"> DATA SHEET , FIRE WATER SUPPLY PUMPS - ISBL LOWER SECTION (130-P-102 A/B/C)</v>
          </cell>
          <cell r="C1879">
            <v>130</v>
          </cell>
          <cell r="D1879" t="str">
            <v>MECHANICAL</v>
          </cell>
          <cell r="E1879">
            <v>4.2789901583226359E-4</v>
          </cell>
          <cell r="F1879">
            <v>39602</v>
          </cell>
        </row>
        <row r="1880">
          <cell r="A1880" t="str">
            <v>SP-1516-130-0910-0003</v>
          </cell>
          <cell r="B1880" t="str">
            <v xml:space="preserve"> DATA SHEET , FIRE WATER JOCKEY PUMP - ISBL UPPER SECTION (130-P-103 A/B)</v>
          </cell>
          <cell r="C1880">
            <v>130</v>
          </cell>
          <cell r="D1880" t="str">
            <v>MECHANICAL</v>
          </cell>
          <cell r="E1880">
            <v>4.2789901583226359E-4</v>
          </cell>
          <cell r="F1880">
            <v>39602</v>
          </cell>
        </row>
        <row r="1881">
          <cell r="A1881" t="str">
            <v>SP-1516-130-0910-0004</v>
          </cell>
          <cell r="B1881" t="str">
            <v xml:space="preserve"> DATA SHEET , FIRE WATER SUPPLY PUMP - ISBL UPPER SECTION (130-P-104 A/B/C)</v>
          </cell>
          <cell r="C1881">
            <v>130</v>
          </cell>
          <cell r="D1881" t="str">
            <v>MECHANICAL</v>
          </cell>
          <cell r="E1881">
            <v>4.2789901583226359E-4</v>
          </cell>
          <cell r="F1881">
            <v>39602</v>
          </cell>
        </row>
        <row r="1882">
          <cell r="A1882" t="str">
            <v>SP-1516-130-2123-0001</v>
          </cell>
          <cell r="B1882" t="str">
            <v>MECHANICAL DATA SHEET OF CRANE 130-X-101-201</v>
          </cell>
          <cell r="C1882">
            <v>130</v>
          </cell>
          <cell r="D1882" t="str">
            <v>MECHANICAL</v>
          </cell>
          <cell r="E1882">
            <v>4.2789901583226359E-4</v>
          </cell>
          <cell r="F1882">
            <v>39602</v>
          </cell>
        </row>
        <row r="1883">
          <cell r="A1883" t="str">
            <v>PIPING</v>
          </cell>
          <cell r="B1883" t="e">
            <v>#VALUE!</v>
          </cell>
        </row>
        <row r="1884">
          <cell r="A1884" t="str">
            <v>DW-1516-130-1310-0001</v>
          </cell>
          <cell r="B1884" t="str">
            <v>UNIT 130 PIPING DWG INDEX FOR FIRE WATER STORAGE TANK &amp; PUMPS AREA</v>
          </cell>
          <cell r="C1884">
            <v>130</v>
          </cell>
          <cell r="D1884" t="str">
            <v>PIPING</v>
          </cell>
          <cell r="E1884">
            <v>4.2789901583226359E-4</v>
          </cell>
          <cell r="F1884">
            <v>39732</v>
          </cell>
        </row>
        <row r="1885">
          <cell r="A1885" t="str">
            <v>DW-1516-130-1311-0001</v>
          </cell>
          <cell r="B1885" t="str">
            <v>UNIT 130, FIR FIGHTING SYSTEM  KEY PLAN</v>
          </cell>
          <cell r="C1885">
            <v>130</v>
          </cell>
          <cell r="D1885" t="str">
            <v>PIPING</v>
          </cell>
          <cell r="E1885">
            <v>4.2789901583226359E-4</v>
          </cell>
          <cell r="F1885">
            <v>39598</v>
          </cell>
        </row>
        <row r="1886">
          <cell r="A1886" t="str">
            <v>DW-1516-130-1311-0002</v>
          </cell>
          <cell r="B1886" t="str">
            <v>PIPING PLAN&amp;SECTION DRAWING-UNIT 130 FIR FIGHTING SYSTEM</v>
          </cell>
          <cell r="C1886">
            <v>130</v>
          </cell>
          <cell r="D1886" t="str">
            <v>PIPING</v>
          </cell>
          <cell r="E1886">
            <v>4.2789901583226359E-4</v>
          </cell>
          <cell r="F1886">
            <v>39651</v>
          </cell>
        </row>
        <row r="1887">
          <cell r="A1887" t="str">
            <v>DW-1516-130-1321-0001</v>
          </cell>
          <cell r="B1887" t="str">
            <v>UNIT 130 PIPING PLAN FOR FIRE WATER STORAGE TANK AREA</v>
          </cell>
          <cell r="C1887">
            <v>130</v>
          </cell>
          <cell r="D1887" t="str">
            <v>PIPING</v>
          </cell>
          <cell r="E1887">
            <v>4.2789901583226359E-4</v>
          </cell>
          <cell r="F1887">
            <v>39649</v>
          </cell>
        </row>
        <row r="1888">
          <cell r="A1888" t="str">
            <v>DW-1516-130-1321-0002</v>
          </cell>
          <cell r="B1888" t="str">
            <v>UNIT 130 PIPING PLAN FOR FIRE WATER PUMPS AREA</v>
          </cell>
          <cell r="C1888">
            <v>130</v>
          </cell>
          <cell r="D1888" t="str">
            <v>PIPING</v>
          </cell>
          <cell r="E1888">
            <v>4.2789901583226359E-4</v>
          </cell>
          <cell r="F1888">
            <v>39722</v>
          </cell>
        </row>
        <row r="1889">
          <cell r="A1889" t="str">
            <v>DW-1516-130-1321-0003</v>
          </cell>
          <cell r="B1889" t="str">
            <v>UNIT 130 PIPING SECTION FOR FIRE WATER STORAGE TANK &amp; PUMPS AREA</v>
          </cell>
          <cell r="C1889">
            <v>130</v>
          </cell>
          <cell r="D1889" t="str">
            <v>PIPING</v>
          </cell>
          <cell r="E1889">
            <v>4.2789901583226359E-4</v>
          </cell>
          <cell r="F1889">
            <v>39589</v>
          </cell>
        </row>
        <row r="1890">
          <cell r="A1890" t="str">
            <v>DW-1516-130-1330-0001</v>
          </cell>
          <cell r="B1890" t="str">
            <v>PIPING ISOMETRIC DRAWINGS AND MATERIALS TAKE OFFS</v>
          </cell>
          <cell r="C1890">
            <v>130</v>
          </cell>
          <cell r="D1890" t="str">
            <v>PIPING</v>
          </cell>
          <cell r="E1890">
            <v>4.2789901583226359E-4</v>
          </cell>
          <cell r="F1890">
            <v>39737</v>
          </cell>
        </row>
        <row r="1891">
          <cell r="A1891" t="str">
            <v>DW-1516-130-1350-0001</v>
          </cell>
          <cell r="B1891" t="str">
            <v>PIPING TIE-IN DRAWINGS</v>
          </cell>
          <cell r="C1891">
            <v>130</v>
          </cell>
          <cell r="D1891" t="str">
            <v>PIPING</v>
          </cell>
          <cell r="E1891">
            <v>4.2789901583226359E-4</v>
          </cell>
          <cell r="F1891">
            <v>39722</v>
          </cell>
        </row>
        <row r="1892">
          <cell r="A1892" t="str">
            <v>DW-1516-130-1350-0002</v>
          </cell>
          <cell r="B1892" t="str">
            <v>PIPING STRESS CALCULATIONS FOR DIESEL STORAGE/PRAPANE REFRIGERANT STORAGE/CHEMICAL STORAGE</v>
          </cell>
          <cell r="C1892">
            <v>130</v>
          </cell>
          <cell r="D1892" t="str">
            <v>PIPING</v>
          </cell>
          <cell r="E1892">
            <v>4.2789901583226359E-4</v>
          </cell>
          <cell r="F1892">
            <v>39629</v>
          </cell>
        </row>
        <row r="1893">
          <cell r="A1893" t="str">
            <v>DW-1516-130-1350-0004</v>
          </cell>
          <cell r="B1893" t="str">
            <v>PIPING STRESS CALCULATIONS FOR FIRE WATER AREA</v>
          </cell>
          <cell r="C1893">
            <v>130</v>
          </cell>
          <cell r="D1893" t="str">
            <v>PIPING</v>
          </cell>
          <cell r="E1893">
            <v>4.2789901583226359E-4</v>
          </cell>
          <cell r="F1893">
            <v>39629</v>
          </cell>
        </row>
        <row r="1894">
          <cell r="A1894" t="str">
            <v>DW-1516-130-1381-0001</v>
          </cell>
          <cell r="B1894" t="str">
            <v>PIPE SUPPORT LIST FOR FIRE WATER AREA (UNIT 130)</v>
          </cell>
          <cell r="C1894">
            <v>130</v>
          </cell>
          <cell r="D1894" t="str">
            <v>PIPING</v>
          </cell>
          <cell r="E1894">
            <v>4.2789901583226359E-4</v>
          </cell>
          <cell r="F1894">
            <v>39675</v>
          </cell>
        </row>
        <row r="1895">
          <cell r="A1895" t="str">
            <v>DW-1516-130-1382-0001</v>
          </cell>
          <cell r="B1895" t="str">
            <v>UNIT130 SPECIAL PIPE SUPPORT DRAWING</v>
          </cell>
          <cell r="C1895">
            <v>130</v>
          </cell>
          <cell r="D1895" t="str">
            <v>PIPING</v>
          </cell>
          <cell r="E1895">
            <v>4.2789901583226359E-4</v>
          </cell>
          <cell r="F1895">
            <v>39649</v>
          </cell>
        </row>
        <row r="1896">
          <cell r="A1896" t="str">
            <v>DW-1516-130-1433-0001</v>
          </cell>
          <cell r="B1896" t="str">
            <v>UNIT 130 U/G PIPING PLAN FOR FIRE WATER STORAGE &amp; PUMP AREA</v>
          </cell>
          <cell r="C1896">
            <v>130</v>
          </cell>
          <cell r="D1896" t="str">
            <v>PIPING</v>
          </cell>
          <cell r="E1896">
            <v>4.2789901583226359E-4</v>
          </cell>
          <cell r="F1896">
            <v>39629</v>
          </cell>
        </row>
        <row r="1897">
          <cell r="A1897" t="str">
            <v>DW-1516-130-60-0001</v>
          </cell>
          <cell r="B1897" t="str">
            <v>UNIT 130 FIRE WATER AREA PLOT PLAN</v>
          </cell>
          <cell r="C1897">
            <v>130</v>
          </cell>
          <cell r="D1897" t="str">
            <v>PIPING</v>
          </cell>
          <cell r="E1897">
            <v>4.2789901583226359E-4</v>
          </cell>
          <cell r="F1897">
            <v>39593</v>
          </cell>
        </row>
        <row r="1898">
          <cell r="A1898" t="str">
            <v>DW-1517-130-1350-0001</v>
          </cell>
          <cell r="B1898" t="str">
            <v>UTILITY STATION AND EYE WASH &amp; SAFETY SHOWER LOCATION PLAN UNIT 130</v>
          </cell>
          <cell r="C1898">
            <v>130</v>
          </cell>
          <cell r="D1898" t="str">
            <v>PIPING</v>
          </cell>
          <cell r="E1898">
            <v>4.2789901583226359E-4</v>
          </cell>
          <cell r="F1898">
            <v>39649</v>
          </cell>
        </row>
        <row r="1899">
          <cell r="A1899" t="str">
            <v>PROCESS</v>
          </cell>
          <cell r="B1899" t="e">
            <v>#VALUE!</v>
          </cell>
        </row>
        <row r="1900">
          <cell r="A1900" t="str">
            <v>DB-1516-130-P312-5000</v>
          </cell>
          <cell r="B1900" t="str">
            <v>OPERATING MANUAL - UNIT 130</v>
          </cell>
          <cell r="C1900">
            <v>130</v>
          </cell>
          <cell r="D1900" t="str">
            <v>PROCESS</v>
          </cell>
          <cell r="E1900">
            <v>4.2789901583226359E-4</v>
          </cell>
          <cell r="F1900">
            <v>39620</v>
          </cell>
        </row>
        <row r="1901">
          <cell r="A1901" t="str">
            <v>DW-1516-130-0020-0001</v>
          </cell>
          <cell r="B1901" t="str">
            <v>SHUTDOWN LOGIC DIAGRAM-UNIT 130-</v>
          </cell>
          <cell r="C1901">
            <v>130</v>
          </cell>
          <cell r="D1901" t="str">
            <v>PROCESS</v>
          </cell>
          <cell r="E1901">
            <v>4.2789901583226359E-4</v>
          </cell>
          <cell r="F1901">
            <v>39618</v>
          </cell>
        </row>
        <row r="1902">
          <cell r="A1902" t="str">
            <v>DW-1516-130-0060-1001</v>
          </cell>
          <cell r="B1902" t="str">
            <v xml:space="preserve"> (UNIT 130FIRE WATER AREA)PLOT PLAN</v>
          </cell>
          <cell r="C1902">
            <v>130</v>
          </cell>
          <cell r="D1902" t="str">
            <v>PROCESS</v>
          </cell>
          <cell r="E1902">
            <v>4.2789901583226359E-4</v>
          </cell>
          <cell r="F1902">
            <v>39608</v>
          </cell>
        </row>
        <row r="1903">
          <cell r="A1903" t="str">
            <v>EL-1516-130-P312-0001</v>
          </cell>
          <cell r="B1903" t="str">
            <v>EQUIPMENT LIST, UNIT 130: FIRE WATER</v>
          </cell>
          <cell r="C1903">
            <v>130</v>
          </cell>
          <cell r="D1903" t="str">
            <v>PROCESS</v>
          </cell>
          <cell r="E1903">
            <v>4.2789901583226359E-4</v>
          </cell>
          <cell r="F1903">
            <v>39603</v>
          </cell>
        </row>
        <row r="1904">
          <cell r="A1904" t="str">
            <v>LL-1516-130-0040-0001</v>
          </cell>
          <cell r="B1904" t="str">
            <v>LINE LIST (UNIT 130)</v>
          </cell>
          <cell r="C1904">
            <v>130</v>
          </cell>
          <cell r="D1904" t="str">
            <v>PROCESS</v>
          </cell>
          <cell r="E1904">
            <v>4.2789901583226359E-4</v>
          </cell>
          <cell r="F1904">
            <v>39613</v>
          </cell>
        </row>
        <row r="1905">
          <cell r="A1905" t="str">
            <v>NC-1516-130-1350-0001</v>
          </cell>
          <cell r="B1905" t="str">
            <v>PIPING  (HYDRAULIC) CALCULATIONS FOR UNIT 130</v>
          </cell>
          <cell r="C1905">
            <v>130</v>
          </cell>
          <cell r="D1905" t="str">
            <v>PROCESS</v>
          </cell>
          <cell r="E1905">
            <v>4.2789901583226359E-4</v>
          </cell>
          <cell r="F1905">
            <v>39603</v>
          </cell>
        </row>
        <row r="1906">
          <cell r="A1906" t="str">
            <v>NM-1516-130-0040-0200</v>
          </cell>
          <cell r="B1906" t="str">
            <v>UTILITY BALANCE, FIREWATER  (UNIT 130)</v>
          </cell>
          <cell r="C1906">
            <v>130</v>
          </cell>
          <cell r="D1906" t="str">
            <v>PROCESS</v>
          </cell>
          <cell r="E1906">
            <v>4.2789901583226359E-4</v>
          </cell>
          <cell r="F1906">
            <v>39613</v>
          </cell>
        </row>
        <row r="1907">
          <cell r="A1907" t="str">
            <v>NM-1516-130-NM-0201</v>
          </cell>
          <cell r="B1907" t="str">
            <v>FLUID LIST, UNIT 130</v>
          </cell>
          <cell r="C1907">
            <v>130</v>
          </cell>
          <cell r="D1907" t="str">
            <v>PROCESS</v>
          </cell>
          <cell r="E1907">
            <v>4.2789901583226359E-4</v>
          </cell>
          <cell r="F1907">
            <v>39613</v>
          </cell>
        </row>
        <row r="1908">
          <cell r="A1908" t="str">
            <v>NM-1516-130-NM-0202</v>
          </cell>
          <cell r="B1908" t="str">
            <v>LIST OF DETAILED OPERATIONAL TEST</v>
          </cell>
          <cell r="C1908">
            <v>130</v>
          </cell>
          <cell r="D1908" t="str">
            <v>PROCESS</v>
          </cell>
          <cell r="E1908">
            <v>4.2789901583226359E-4</v>
          </cell>
          <cell r="F1908">
            <v>39767</v>
          </cell>
        </row>
        <row r="1909">
          <cell r="A1909" t="str">
            <v>PID-1516-130-0030-0101</v>
          </cell>
          <cell r="B1909" t="str">
            <v>P&amp;ID, UNIT130: FIRE WATER ISBL FIREWATER STORAGE ISBLFIRE WATER  PUMPING SYSTEM LOWER SECTION PIPING AND INSTRUMENT DIAGRAM</v>
          </cell>
          <cell r="C1909">
            <v>130</v>
          </cell>
          <cell r="D1909" t="str">
            <v>PROCESS</v>
          </cell>
          <cell r="E1909">
            <v>4.2789901583226359E-4</v>
          </cell>
          <cell r="F1909">
            <v>39589</v>
          </cell>
        </row>
        <row r="1910">
          <cell r="A1910" t="str">
            <v>PID-1516-130-0030-0102</v>
          </cell>
          <cell r="B1910" t="str">
            <v>P&amp;ID, UNIT130: FIRE WATER ISBL FIREWATER STORAGE ISBLFIRE WATER  PUMPING SYSTEM UPPER SECTION PIPING AND INSTRUMENT DIAGRAM</v>
          </cell>
          <cell r="C1910">
            <v>130</v>
          </cell>
          <cell r="D1910" t="str">
            <v>PROCESS</v>
          </cell>
          <cell r="E1910">
            <v>4.2789901583226359E-4</v>
          </cell>
          <cell r="F1910">
            <v>39589</v>
          </cell>
        </row>
        <row r="1911">
          <cell r="A1911" t="str">
            <v>PID-1516-130-0030-0103</v>
          </cell>
          <cell r="B1911" t="str">
            <v>P&amp;ID UNIT 130 FIRE WATER DETAIL P&amp;ID FOR DIESEL FIREWATER PUMP PIPING AND INSTRUMENT DIAGRAM</v>
          </cell>
          <cell r="C1911">
            <v>130</v>
          </cell>
          <cell r="D1911" t="str">
            <v>PROCESS</v>
          </cell>
          <cell r="E1911">
            <v>4.2789901583226359E-4</v>
          </cell>
          <cell r="F1911">
            <v>39589</v>
          </cell>
        </row>
        <row r="1912">
          <cell r="A1912" t="str">
            <v>PID-1516-130-0030-0104</v>
          </cell>
          <cell r="B1912" t="str">
            <v>PID, UNIT130: FIRE WATER DETAIL P&amp;ID FOR DIESEL FIREWATER PUMP 130-P-102C</v>
          </cell>
          <cell r="C1912">
            <v>130</v>
          </cell>
          <cell r="D1912" t="str">
            <v>PROCESS</v>
          </cell>
          <cell r="E1912">
            <v>4.2789901583226359E-4</v>
          </cell>
          <cell r="F1912">
            <v>39589</v>
          </cell>
        </row>
        <row r="1913">
          <cell r="A1913" t="str">
            <v>PID-1516-130-0030-0105</v>
          </cell>
          <cell r="B1913" t="str">
            <v>PID, UNIT130: FIRE WATER DETAIL P&amp;ID FOR DIESEL FIREWATER PUMP 130-P-104B</v>
          </cell>
          <cell r="C1913">
            <v>130</v>
          </cell>
          <cell r="D1913" t="str">
            <v>PROCESS</v>
          </cell>
          <cell r="E1913">
            <v>4.2789901583226359E-4</v>
          </cell>
          <cell r="F1913">
            <v>39589</v>
          </cell>
        </row>
        <row r="1914">
          <cell r="A1914" t="str">
            <v>PID-1516-130-0030-0106</v>
          </cell>
          <cell r="B1914" t="str">
            <v>PID, UNIT130: FIRE WATER DETAIL P&amp;ID FOR DIESEL FIREWATER PUMP 130-P-104C</v>
          </cell>
          <cell r="C1914">
            <v>130</v>
          </cell>
          <cell r="D1914" t="str">
            <v>PROCESS</v>
          </cell>
          <cell r="E1914">
            <v>4.2789901583226359E-4</v>
          </cell>
          <cell r="F1914">
            <v>39589</v>
          </cell>
        </row>
        <row r="1915">
          <cell r="A1915" t="str">
            <v>PID-1516-130-0030-0201</v>
          </cell>
          <cell r="B1915" t="str">
            <v>SIMPLIFIED P&amp;ID DIAGRAM, UNIT 130</v>
          </cell>
          <cell r="C1915">
            <v>130</v>
          </cell>
          <cell r="D1915" t="str">
            <v>PROCESS</v>
          </cell>
          <cell r="E1915">
            <v>4.2789901583226359E-4</v>
          </cell>
          <cell r="F1915">
            <v>39589</v>
          </cell>
        </row>
        <row r="1916">
          <cell r="A1916" t="str">
            <v>PID-1516-130-0030-0202</v>
          </cell>
          <cell r="B1916" t="str">
            <v>P&amp;ID FOR HYDROSTATIC TEST</v>
          </cell>
          <cell r="C1916">
            <v>130</v>
          </cell>
          <cell r="D1916" t="str">
            <v>PROCESS</v>
          </cell>
          <cell r="E1916">
            <v>4.2789901583226359E-4</v>
          </cell>
          <cell r="F1916">
            <v>39721</v>
          </cell>
        </row>
        <row r="1917">
          <cell r="A1917" t="str">
            <v>PID-1516-130-0040-0107</v>
          </cell>
          <cell r="B1917" t="str">
            <v>P&amp;ID, FIREWATER DISTRIBUTION DIAGRAM (ISBL-LOWER SECTION)</v>
          </cell>
          <cell r="C1917">
            <v>130</v>
          </cell>
          <cell r="D1917" t="str">
            <v>PROCESS</v>
          </cell>
          <cell r="E1917">
            <v>4.2789901583226359E-4</v>
          </cell>
          <cell r="F1917">
            <v>39589</v>
          </cell>
        </row>
        <row r="1918">
          <cell r="A1918" t="str">
            <v>PID-1516-130-0040-0108</v>
          </cell>
          <cell r="B1918" t="str">
            <v>P&amp;ID, OVERALL FIREWATER DISTRIBUTION DIAGRAM (ISBL-UPPER SECTION)</v>
          </cell>
          <cell r="C1918">
            <v>130</v>
          </cell>
          <cell r="D1918" t="str">
            <v>PROCESS</v>
          </cell>
          <cell r="E1918">
            <v>4.2789901583226359E-4</v>
          </cell>
          <cell r="F1918">
            <v>39589</v>
          </cell>
        </row>
        <row r="1919">
          <cell r="A1919" t="str">
            <v>PP-1516-130-P332-0001</v>
          </cell>
          <cell r="B1919" t="str">
            <v>CHEMICAL LOADING PROCEDURE DOCUMENT</v>
          </cell>
          <cell r="C1919">
            <v>130</v>
          </cell>
          <cell r="D1919" t="str">
            <v>PROCESS</v>
          </cell>
          <cell r="E1919">
            <v>4.2789901583226359E-4</v>
          </cell>
          <cell r="F1919">
            <v>39721</v>
          </cell>
        </row>
        <row r="1920">
          <cell r="A1920" t="str">
            <v>PP-1516-130-P332-0002</v>
          </cell>
          <cell r="B1920" t="str">
            <v>COMMISSIONING PROCEDURE DOCUMENT</v>
          </cell>
          <cell r="C1920">
            <v>130</v>
          </cell>
          <cell r="D1920" t="str">
            <v>PROCESS</v>
          </cell>
          <cell r="E1920">
            <v>4.2789901583226359E-4</v>
          </cell>
          <cell r="F1920">
            <v>39721</v>
          </cell>
        </row>
        <row r="1921">
          <cell r="A1921" t="str">
            <v>PP-1516-130-P332-0003</v>
          </cell>
          <cell r="B1921" t="str">
            <v>START-UP PROCEDURE DOCUMENT</v>
          </cell>
          <cell r="C1921">
            <v>130</v>
          </cell>
          <cell r="D1921" t="str">
            <v>PROCESS</v>
          </cell>
          <cell r="E1921">
            <v>4.2789901583226359E-4</v>
          </cell>
          <cell r="F1921">
            <v>39721</v>
          </cell>
        </row>
        <row r="1922">
          <cell r="A1922" t="str">
            <v>PP-1516-130-P332-0004</v>
          </cell>
          <cell r="B1922" t="str">
            <v>PERFORMANCE TEST PROCEDURE DOCUMENT</v>
          </cell>
          <cell r="C1922">
            <v>130</v>
          </cell>
          <cell r="D1922" t="str">
            <v>PROCESS</v>
          </cell>
          <cell r="E1922">
            <v>4.2789901583226359E-4</v>
          </cell>
          <cell r="F1922">
            <v>39721</v>
          </cell>
        </row>
        <row r="1923">
          <cell r="A1923" t="str">
            <v>PP-1516-130-P332-0005</v>
          </cell>
          <cell r="B1923" t="str">
            <v>LEAK TESTING AND INERTING DOCUMENT PROCEDURE.</v>
          </cell>
          <cell r="C1923">
            <v>130</v>
          </cell>
          <cell r="D1923" t="str">
            <v>PROCESS</v>
          </cell>
          <cell r="E1923">
            <v>4.2789901583226359E-4</v>
          </cell>
          <cell r="F1923">
            <v>39721</v>
          </cell>
        </row>
        <row r="1924">
          <cell r="A1924" t="str">
            <v>RP-1516-130-1900-0001</v>
          </cell>
          <cell r="B1924" t="str">
            <v>DESIGN BASIS FOR ACTIVE FIRE FIGHTING</v>
          </cell>
          <cell r="C1924">
            <v>130</v>
          </cell>
          <cell r="D1924" t="str">
            <v>PROCESS</v>
          </cell>
          <cell r="E1924">
            <v>4.2789901583226359E-4</v>
          </cell>
          <cell r="F1924">
            <v>39589</v>
          </cell>
        </row>
        <row r="1925">
          <cell r="A1925" t="str">
            <v>SPP-1516-130-P-01-0101</v>
          </cell>
          <cell r="B1925" t="str">
            <v>DATA SHEET, FIRE WATER JOCKY PUMPS (130-P-101 A/B)</v>
          </cell>
          <cell r="C1925">
            <v>130</v>
          </cell>
          <cell r="D1925" t="str">
            <v>PROCESS</v>
          </cell>
          <cell r="E1925">
            <v>4.2789901583226359E-4</v>
          </cell>
          <cell r="F1925">
            <v>39608</v>
          </cell>
        </row>
        <row r="1926">
          <cell r="A1926" t="str">
            <v>SPP-1516-130-P-01-0103</v>
          </cell>
          <cell r="B1926" t="str">
            <v>DATA SHEET, FIRE WATER JOCEY PUMPS (130-P-103 A/B)</v>
          </cell>
          <cell r="C1926">
            <v>130</v>
          </cell>
          <cell r="D1926" t="str">
            <v>PROCESS</v>
          </cell>
          <cell r="E1926">
            <v>4.2789901583226359E-4</v>
          </cell>
          <cell r="F1926">
            <v>39608</v>
          </cell>
        </row>
        <row r="1927">
          <cell r="A1927" t="str">
            <v>SPP-1516-130-P-01-0104</v>
          </cell>
          <cell r="B1927" t="str">
            <v>DATA SHEET, FIRE WATER SUPPLY  PUMPS -ISBL UPPER SECT(130-P-104  A/B/C)</v>
          </cell>
          <cell r="C1927">
            <v>130</v>
          </cell>
          <cell r="D1927" t="str">
            <v>PROCESS</v>
          </cell>
          <cell r="E1927">
            <v>4.2789901583226359E-4</v>
          </cell>
          <cell r="F1927">
            <v>39608</v>
          </cell>
        </row>
        <row r="1928">
          <cell r="A1928" t="str">
            <v>SPP-1516-130-P-102-0102</v>
          </cell>
          <cell r="B1928" t="str">
            <v>PROCESS DATA SHEET FOR 130-P-102 A/B/C</v>
          </cell>
          <cell r="C1928">
            <v>130</v>
          </cell>
          <cell r="D1928" t="str">
            <v>PROCESS</v>
          </cell>
          <cell r="E1928">
            <v>4.2789901583226359E-4</v>
          </cell>
          <cell r="F1928">
            <v>39608</v>
          </cell>
        </row>
        <row r="1929">
          <cell r="A1929" t="str">
            <v>SPP-1516-130-T-01-0101</v>
          </cell>
          <cell r="B1929" t="str">
            <v>PROCESS DATA SHEET, FIRE WATER STORAGE TANK (130-T-101)</v>
          </cell>
          <cell r="C1929">
            <v>130</v>
          </cell>
          <cell r="D1929" t="str">
            <v>PROCESS</v>
          </cell>
          <cell r="E1929">
            <v>4.2789901583226359E-4</v>
          </cell>
          <cell r="F1929">
            <v>39603</v>
          </cell>
        </row>
        <row r="1930">
          <cell r="A1930" t="str">
            <v>SPP-1516-130-T-102-0102</v>
          </cell>
          <cell r="B1930" t="str">
            <v>FIREWATER STORAGE TANK O.S.B.L. 130-T-102</v>
          </cell>
          <cell r="C1930">
            <v>130</v>
          </cell>
          <cell r="D1930" t="str">
            <v>PROCESS</v>
          </cell>
          <cell r="E1930">
            <v>4.2789901583226359E-4</v>
          </cell>
          <cell r="F1930">
            <v>39608</v>
          </cell>
        </row>
        <row r="1931">
          <cell r="A1931" t="str">
            <v>UFD-1516-130-0020-0001</v>
          </cell>
          <cell r="B1931" t="str">
            <v>UFD, FIRE WATER PUMPS &amp; STORAGE</v>
          </cell>
          <cell r="C1931">
            <v>130</v>
          </cell>
          <cell r="D1931" t="str">
            <v>PROCESS</v>
          </cell>
          <cell r="E1931">
            <v>4.2789901583226359E-4</v>
          </cell>
          <cell r="F1931">
            <v>39577</v>
          </cell>
        </row>
        <row r="1932">
          <cell r="A1932" t="str">
            <v>SAFETY</v>
          </cell>
          <cell r="B1932" t="e">
            <v>#VALUE!</v>
          </cell>
        </row>
        <row r="1933">
          <cell r="A1933" t="str">
            <v>DW-1516-130-1583-0040</v>
          </cell>
          <cell r="B1933" t="str">
            <v>FIRE AND GAS DETECTION LAYOUT FOR UNIT 130</v>
          </cell>
          <cell r="C1933">
            <v>130</v>
          </cell>
          <cell r="D1933" t="str">
            <v>SAFETY</v>
          </cell>
          <cell r="E1933">
            <v>4.2789901583226359E-4</v>
          </cell>
          <cell r="F1933">
            <v>39689</v>
          </cell>
        </row>
        <row r="1934">
          <cell r="A1934" t="str">
            <v>DW-1516-130-1910-1315</v>
          </cell>
          <cell r="B1934" t="str">
            <v>ESCAPE ROUTE DRAWING FOR UNIT 130</v>
          </cell>
          <cell r="C1934">
            <v>130</v>
          </cell>
          <cell r="D1934" t="str">
            <v>SAFETY</v>
          </cell>
          <cell r="E1934">
            <v>4.2789901583226359E-4</v>
          </cell>
          <cell r="F1934">
            <v>39689</v>
          </cell>
        </row>
        <row r="1935">
          <cell r="A1935" t="str">
            <v>SP-1516-130-1904-0040</v>
          </cell>
          <cell r="B1935" t="str">
            <v>FIRE &amp; GAS CAUSE AND EFFECT MATRIX FOR UNIT 130</v>
          </cell>
          <cell r="C1935">
            <v>130</v>
          </cell>
          <cell r="D1935" t="str">
            <v>SAFETY</v>
          </cell>
          <cell r="E1935">
            <v>4.2789901583226359E-4</v>
          </cell>
          <cell r="F1935">
            <v>39689</v>
          </cell>
        </row>
        <row r="1936">
          <cell r="A1936" t="str">
            <v>UNIT 131</v>
          </cell>
          <cell r="B1936" t="e">
            <v>#VALUE!</v>
          </cell>
        </row>
        <row r="1937">
          <cell r="A1937" t="str">
            <v>CIVIL</v>
          </cell>
          <cell r="B1937" t="e">
            <v>#VALUE!</v>
          </cell>
        </row>
        <row r="1938">
          <cell r="A1938" t="str">
            <v>DW-1516-131-1441-1001</v>
          </cell>
          <cell r="B1938" t="str">
            <v>UNIT 131 ROAD AND PAVING LAYOUT (1)</v>
          </cell>
          <cell r="C1938">
            <v>131</v>
          </cell>
          <cell r="D1938" t="str">
            <v>CIVIL</v>
          </cell>
          <cell r="E1938">
            <v>4.2789901583226359E-4</v>
          </cell>
          <cell r="F1938">
            <v>39712</v>
          </cell>
        </row>
        <row r="1939">
          <cell r="A1939" t="str">
            <v>DW-1516-131-1441-1002</v>
          </cell>
          <cell r="B1939" t="str">
            <v>UNIT 131 ROAD AND PAVING LAYOUT (2)</v>
          </cell>
          <cell r="C1939">
            <v>131</v>
          </cell>
          <cell r="D1939" t="str">
            <v>CIVIL</v>
          </cell>
          <cell r="E1939">
            <v>4.2789901583226359E-4</v>
          </cell>
          <cell r="F1939">
            <v>39712</v>
          </cell>
        </row>
        <row r="1940">
          <cell r="A1940" t="str">
            <v>DW-1516-131-1441-1003</v>
          </cell>
          <cell r="B1940" t="str">
            <v>UNIT 131 PAVING AND FINISH GRADING DETAILS</v>
          </cell>
          <cell r="C1940">
            <v>131</v>
          </cell>
          <cell r="D1940" t="str">
            <v>CIVIL</v>
          </cell>
          <cell r="E1940">
            <v>4.2789901583226359E-4</v>
          </cell>
          <cell r="F1940">
            <v>39712</v>
          </cell>
        </row>
        <row r="1941">
          <cell r="A1941" t="str">
            <v>DW-1516-131-1441-1011</v>
          </cell>
          <cell r="B1941" t="str">
            <v>UNIT 131 DIESEL PUMP SHELTER - GROUND FLOOR PLAN</v>
          </cell>
          <cell r="C1941">
            <v>131</v>
          </cell>
          <cell r="D1941" t="str">
            <v>CIVIL</v>
          </cell>
          <cell r="E1941">
            <v>4.2789901583226359E-4</v>
          </cell>
          <cell r="F1941">
            <v>39619</v>
          </cell>
        </row>
        <row r="1942">
          <cell r="A1942" t="str">
            <v>DW-1516-131-1442-1001</v>
          </cell>
          <cell r="B1942" t="str">
            <v>UNIT 131 VALVE PIT-DIMENSIONS AND BAR BENDING SCHEDULE</v>
          </cell>
          <cell r="C1942">
            <v>131</v>
          </cell>
          <cell r="D1942" t="str">
            <v>CIVIL</v>
          </cell>
          <cell r="E1942">
            <v>4.2789901583226359E-4</v>
          </cell>
          <cell r="F1942">
            <v>39602</v>
          </cell>
        </row>
        <row r="1943">
          <cell r="A1943" t="str">
            <v>DW-1516-131-1442-1011</v>
          </cell>
          <cell r="B1943" t="str">
            <v>UNIT 131 ACCIDENTALLY OILY SEWER (AOD) MANHOLE DIMENSIONS AND BAR BENDING SCHEDULE</v>
          </cell>
          <cell r="C1943">
            <v>131</v>
          </cell>
          <cell r="D1943" t="str">
            <v>CIVIL</v>
          </cell>
          <cell r="E1943">
            <v>4.2789901583226359E-4</v>
          </cell>
          <cell r="F1943">
            <v>39602</v>
          </cell>
        </row>
        <row r="1944">
          <cell r="A1944" t="str">
            <v>DW-1516-131-1442-1021</v>
          </cell>
          <cell r="B1944" t="str">
            <v>UNIT 131 OILY WATER  SEWER (OD) MANHOLE DIMENSIONS AND BAR BENDING SCHEDULE</v>
          </cell>
          <cell r="C1944">
            <v>131</v>
          </cell>
          <cell r="D1944" t="str">
            <v>CIVIL</v>
          </cell>
          <cell r="E1944">
            <v>4.2789901583226359E-4</v>
          </cell>
          <cell r="F1944">
            <v>39602</v>
          </cell>
        </row>
        <row r="1945">
          <cell r="A1945" t="str">
            <v>DW-1516-131-1442-1031</v>
          </cell>
          <cell r="B1945" t="str">
            <v>UNIT 131 OILY SEWER (OD) MANHOLE DIMENSIONS AND BAR BENDING SCHEDULE</v>
          </cell>
          <cell r="C1945">
            <v>131</v>
          </cell>
          <cell r="D1945" t="str">
            <v>CIVIL</v>
          </cell>
          <cell r="E1945">
            <v>4.2789901583226359E-4</v>
          </cell>
          <cell r="F1945">
            <v>39602</v>
          </cell>
        </row>
        <row r="1946">
          <cell r="A1946" t="str">
            <v>DW-1516-131-1442-1041</v>
          </cell>
          <cell r="B1946" t="str">
            <v>UNIT 131 CHEMICAL  SEWER (CS) MANHOLE DIMENSIONS AND BAR BENDING SCHEDULE</v>
          </cell>
          <cell r="C1946">
            <v>131</v>
          </cell>
          <cell r="D1946" t="str">
            <v>CIVIL</v>
          </cell>
          <cell r="E1946">
            <v>4.2789901583226359E-4</v>
          </cell>
          <cell r="F1946">
            <v>39602</v>
          </cell>
        </row>
        <row r="1947">
          <cell r="A1947" t="str">
            <v>DW-1516-131-1442-1051</v>
          </cell>
          <cell r="B1947" t="str">
            <v>UNIT 131 ACCIDENTALLY OILY SEWER (AOD) CATCH BASIN  DIMENSIONS AND BAR BENDING SCHEDULE</v>
          </cell>
          <cell r="C1947">
            <v>131</v>
          </cell>
          <cell r="D1947" t="str">
            <v>CIVIL</v>
          </cell>
          <cell r="E1947">
            <v>4.2789901583226359E-4</v>
          </cell>
          <cell r="F1947">
            <v>39602</v>
          </cell>
        </row>
        <row r="1948">
          <cell r="A1948" t="str">
            <v>DW-1516-131-1443-1001</v>
          </cell>
          <cell r="B1948" t="str">
            <v>UNIT 131 DITCH PLAN (1)</v>
          </cell>
          <cell r="C1948">
            <v>131</v>
          </cell>
          <cell r="D1948" t="str">
            <v>CIVIL</v>
          </cell>
          <cell r="E1948">
            <v>4.2789901583226359E-4</v>
          </cell>
          <cell r="F1948">
            <v>39602</v>
          </cell>
        </row>
        <row r="1949">
          <cell r="A1949" t="str">
            <v>DW-1516-131-1443-1002</v>
          </cell>
          <cell r="B1949" t="str">
            <v>UNIT 131 DITCH PLAN (2)</v>
          </cell>
          <cell r="C1949">
            <v>131</v>
          </cell>
          <cell r="D1949" t="str">
            <v>CIVIL</v>
          </cell>
          <cell r="E1949">
            <v>4.2789901583226359E-4</v>
          </cell>
          <cell r="F1949">
            <v>39602</v>
          </cell>
        </row>
        <row r="1950">
          <cell r="A1950" t="str">
            <v>DW-1516-131-1710-1001</v>
          </cell>
          <cell r="B1950" t="str">
            <v>UNIT 131 FOUNDATION LOCATION PLAN</v>
          </cell>
          <cell r="C1950">
            <v>131</v>
          </cell>
          <cell r="D1950" t="str">
            <v>CIVIL</v>
          </cell>
          <cell r="E1950">
            <v>4.2789901583226359E-4</v>
          </cell>
          <cell r="F1950">
            <v>39602</v>
          </cell>
        </row>
        <row r="1951">
          <cell r="A1951" t="str">
            <v>DW-1516-131-1721-1001</v>
          </cell>
          <cell r="B1951" t="str">
            <v>UNIT 131 PIPE RACK FOUNDATION LOCATION PLAN</v>
          </cell>
          <cell r="C1951">
            <v>131</v>
          </cell>
          <cell r="D1951" t="str">
            <v>CIVIL</v>
          </cell>
          <cell r="E1951">
            <v>4.2789901583226359E-4</v>
          </cell>
          <cell r="F1951">
            <v>39628</v>
          </cell>
        </row>
        <row r="1952">
          <cell r="A1952" t="str">
            <v>DW-1516-131-1721-1002</v>
          </cell>
          <cell r="B1952" t="str">
            <v>UNIT 131 PIPE RACK FOUNDATION PLAN, SECTIONS AND REINFORCEMENT DETAILS</v>
          </cell>
          <cell r="C1952">
            <v>131</v>
          </cell>
          <cell r="D1952" t="str">
            <v>CIVIL</v>
          </cell>
          <cell r="E1952">
            <v>4.2789901583226359E-4</v>
          </cell>
          <cell r="F1952">
            <v>39628</v>
          </cell>
        </row>
        <row r="1953">
          <cell r="A1953" t="str">
            <v>DW-1516-131-1721-1003</v>
          </cell>
          <cell r="B1953" t="str">
            <v>UNIT 131 PIPE RACK FOUNDATION - BAR BENDING SCHEDULE</v>
          </cell>
          <cell r="C1953">
            <v>131</v>
          </cell>
          <cell r="D1953" t="str">
            <v>CIVIL</v>
          </cell>
          <cell r="E1953">
            <v>4.2789901583226359E-4</v>
          </cell>
          <cell r="F1953">
            <v>39628</v>
          </cell>
        </row>
        <row r="1954">
          <cell r="A1954" t="str">
            <v>DW-1516-131-1731-1001</v>
          </cell>
          <cell r="B1954" t="str">
            <v>UNIT 131 SLEEPER LOCATION PLAN</v>
          </cell>
          <cell r="C1954">
            <v>131</v>
          </cell>
          <cell r="D1954" t="str">
            <v>CIVIL</v>
          </cell>
          <cell r="E1954">
            <v>4.2789901583226359E-4</v>
          </cell>
          <cell r="F1954">
            <v>39602</v>
          </cell>
        </row>
        <row r="1955">
          <cell r="A1955" t="str">
            <v>DW-1516-131-1731-1002</v>
          </cell>
          <cell r="B1955" t="str">
            <v>UNIT 131 FORMWORK AND REINFORCEMENT DETAILS FOR PIPE SLEEPERS</v>
          </cell>
          <cell r="C1955">
            <v>131</v>
          </cell>
          <cell r="D1955" t="str">
            <v>CIVIL</v>
          </cell>
          <cell r="E1955">
            <v>4.2789901583226359E-4</v>
          </cell>
          <cell r="F1955">
            <v>39602</v>
          </cell>
        </row>
        <row r="1956">
          <cell r="A1956" t="str">
            <v>DW-1516-131-1733-1001</v>
          </cell>
          <cell r="B1956" t="str">
            <v>FORMWORK AND REINFORCEMENT DETAILS FOR DIKE WALL OF TANK 131-T-101</v>
          </cell>
          <cell r="C1956">
            <v>131</v>
          </cell>
          <cell r="D1956" t="str">
            <v>CIVIL</v>
          </cell>
          <cell r="E1956">
            <v>4.2789901583226359E-4</v>
          </cell>
          <cell r="F1956">
            <v>39602</v>
          </cell>
        </row>
        <row r="1957">
          <cell r="A1957" t="str">
            <v>DW-1516-131-1751-1001</v>
          </cell>
          <cell r="B1957" t="str">
            <v>FOUNDATION FOR 131-F-101 - FORMWORK &amp; REINFORCEMENT DETAILS</v>
          </cell>
          <cell r="C1957">
            <v>131</v>
          </cell>
          <cell r="D1957" t="str">
            <v>CIVIL</v>
          </cell>
          <cell r="E1957">
            <v>4.2789901583226359E-4</v>
          </cell>
          <cell r="F1957">
            <v>39602</v>
          </cell>
        </row>
        <row r="1958">
          <cell r="A1958" t="str">
            <v>DW-1516-131-1751-1002</v>
          </cell>
          <cell r="B1958" t="str">
            <v>FOUNDATION FOR 131-F-101 - BAR BENDING SCHEDULE</v>
          </cell>
          <cell r="C1958">
            <v>131</v>
          </cell>
          <cell r="D1958" t="str">
            <v>CIVIL</v>
          </cell>
          <cell r="E1958">
            <v>4.2789901583226359E-4</v>
          </cell>
          <cell r="F1958">
            <v>39602</v>
          </cell>
        </row>
        <row r="1959">
          <cell r="A1959" t="str">
            <v>DW-1516-131-1751-1011</v>
          </cell>
          <cell r="B1959" t="str">
            <v>FOUNDATION FOR 131-P-101 A/B - FORMWORK &amp; REINFORCEMENT DETAILS</v>
          </cell>
          <cell r="C1959">
            <v>131</v>
          </cell>
          <cell r="D1959" t="str">
            <v>CIVIL</v>
          </cell>
          <cell r="E1959">
            <v>4.2789901583226359E-4</v>
          </cell>
          <cell r="F1959">
            <v>39602</v>
          </cell>
        </row>
        <row r="1960">
          <cell r="A1960" t="str">
            <v>DW-1516-131-1751-1012</v>
          </cell>
          <cell r="B1960" t="str">
            <v>FOUNDATION FOR 131-P-101 A/B - BAR BENDING SCHEDULE</v>
          </cell>
          <cell r="C1960">
            <v>131</v>
          </cell>
          <cell r="D1960" t="str">
            <v>CIVIL</v>
          </cell>
          <cell r="E1960">
            <v>4.2789901583226359E-4</v>
          </cell>
          <cell r="F1960">
            <v>39602</v>
          </cell>
        </row>
        <row r="1961">
          <cell r="A1961" t="str">
            <v>DW-1516-131-1751-1021</v>
          </cell>
          <cell r="B1961" t="str">
            <v>FOUNDATION FOR 131-T-101 - FORMWORK &amp; REINFORCEMENT DETAILS</v>
          </cell>
          <cell r="C1961">
            <v>131</v>
          </cell>
          <cell r="D1961" t="str">
            <v>CIVIL</v>
          </cell>
          <cell r="E1961">
            <v>4.2789901583226359E-4</v>
          </cell>
          <cell r="F1961">
            <v>39602</v>
          </cell>
        </row>
        <row r="1962">
          <cell r="A1962" t="str">
            <v>DW-1516-131-1751-1022</v>
          </cell>
          <cell r="B1962" t="str">
            <v>FOUNDATION FOR 131-T-101 - BAR BENDING SCHEDULE</v>
          </cell>
          <cell r="C1962">
            <v>131</v>
          </cell>
          <cell r="D1962" t="str">
            <v>CIVIL</v>
          </cell>
          <cell r="E1962">
            <v>4.2789901583226359E-4</v>
          </cell>
          <cell r="F1962">
            <v>39602</v>
          </cell>
        </row>
        <row r="1963">
          <cell r="A1963" t="str">
            <v>DW-1516-131-1751-1031</v>
          </cell>
          <cell r="B1963" t="str">
            <v>FOUNDATION FOR 131-U-101 A/B - FORMWORK &amp; REINFORCEMENT DETAILS</v>
          </cell>
          <cell r="C1963">
            <v>131</v>
          </cell>
          <cell r="D1963" t="str">
            <v>CIVIL</v>
          </cell>
          <cell r="E1963">
            <v>4.2789901583226359E-4</v>
          </cell>
          <cell r="F1963">
            <v>39602</v>
          </cell>
        </row>
        <row r="1964">
          <cell r="A1964" t="str">
            <v>DW-1516-131-1751-1032</v>
          </cell>
          <cell r="B1964" t="str">
            <v>FOUNDATION FOR 131-U-101 A/B - BAR BENDING SCHEDULE</v>
          </cell>
          <cell r="C1964">
            <v>131</v>
          </cell>
          <cell r="D1964" t="str">
            <v>CIVIL</v>
          </cell>
          <cell r="E1964">
            <v>4.2789901583226359E-4</v>
          </cell>
          <cell r="F1964">
            <v>39602</v>
          </cell>
        </row>
        <row r="1965">
          <cell r="A1965" t="str">
            <v>DW-1516-131-1751-1201</v>
          </cell>
          <cell r="B1965" t="str">
            <v xml:space="preserve">UNIT 131 FOUNDATION OF ACCESS PLATFORM- FORMWORK PLAN, SECTIONS AND REINFORCEMENT DETAILS </v>
          </cell>
          <cell r="C1965">
            <v>131</v>
          </cell>
          <cell r="D1965" t="str">
            <v>CIVIL</v>
          </cell>
          <cell r="E1965">
            <v>4.2789901583226359E-4</v>
          </cell>
          <cell r="F1965">
            <v>39681</v>
          </cell>
        </row>
        <row r="1966">
          <cell r="A1966" t="str">
            <v>DW-1516-131-1752-1201</v>
          </cell>
          <cell r="B1966" t="str">
            <v>UNIT 131 CALCULATION NOTES FOR FOUNDATION OF ACCESS PLATFORM</v>
          </cell>
          <cell r="C1966">
            <v>131</v>
          </cell>
          <cell r="D1966" t="str">
            <v>CIVIL</v>
          </cell>
          <cell r="E1966">
            <v>4.2789901583226359E-4</v>
          </cell>
          <cell r="F1966">
            <v>39681</v>
          </cell>
        </row>
        <row r="1967">
          <cell r="A1967" t="str">
            <v>DW-1516-131-1811-1001</v>
          </cell>
          <cell r="B1967" t="str">
            <v>UNIT 131 PIPE RACK STEEL STRUCTURE - PLAN</v>
          </cell>
          <cell r="C1967">
            <v>131</v>
          </cell>
          <cell r="D1967" t="str">
            <v>CIVIL</v>
          </cell>
          <cell r="E1967">
            <v>4.2789901583226359E-4</v>
          </cell>
          <cell r="F1967">
            <v>39650</v>
          </cell>
        </row>
        <row r="1968">
          <cell r="A1968" t="str">
            <v>DW-1516-131-1811-1002</v>
          </cell>
          <cell r="B1968" t="str">
            <v>UNIT 131 PIPE RACK STEEL STRUCTURE - ELEVATIONS</v>
          </cell>
          <cell r="C1968">
            <v>131</v>
          </cell>
          <cell r="D1968" t="str">
            <v>CIVIL</v>
          </cell>
          <cell r="E1968">
            <v>4.2789901583226359E-4</v>
          </cell>
          <cell r="F1968">
            <v>39650</v>
          </cell>
        </row>
        <row r="1969">
          <cell r="A1969" t="str">
            <v>DW-1516-131-1811-1003</v>
          </cell>
          <cell r="B1969" t="str">
            <v>UNIT 131 PIPE RACK STEEL STRUCTURE - DETAILS</v>
          </cell>
          <cell r="C1969">
            <v>131</v>
          </cell>
          <cell r="D1969" t="str">
            <v>CIVIL</v>
          </cell>
          <cell r="E1969">
            <v>4.2789901583226359E-4</v>
          </cell>
          <cell r="F1969">
            <v>39650</v>
          </cell>
        </row>
        <row r="1970">
          <cell r="A1970" t="str">
            <v>DW-1516-131-1811-1201</v>
          </cell>
          <cell r="B1970" t="str">
            <v>UNIT 131 STEEL STRUCTURE FOR ACCESS PLATFORM</v>
          </cell>
          <cell r="C1970">
            <v>131</v>
          </cell>
          <cell r="D1970" t="str">
            <v>CIVIL</v>
          </cell>
          <cell r="E1970">
            <v>4.2789901583226359E-4</v>
          </cell>
          <cell r="F1970">
            <v>39681</v>
          </cell>
        </row>
        <row r="1971">
          <cell r="A1971" t="str">
            <v>DW-1516-131-1812-1001</v>
          </cell>
          <cell r="B1971" t="str">
            <v>STAIR DETAILS FOR DIKE WALL OF TANK 131-T-101</v>
          </cell>
          <cell r="C1971">
            <v>131</v>
          </cell>
          <cell r="D1971" t="str">
            <v>CIVIL</v>
          </cell>
          <cell r="E1971">
            <v>4.2789901583226359E-4</v>
          </cell>
          <cell r="F1971">
            <v>39650</v>
          </cell>
        </row>
        <row r="1972">
          <cell r="A1972" t="str">
            <v>DW-1516-131-1812-1201</v>
          </cell>
          <cell r="B1972" t="str">
            <v>UNIT 131 CALCULATION NOTES FOR STEEL STRUCTURE OF ACCESS PLATFORM</v>
          </cell>
          <cell r="C1972">
            <v>131</v>
          </cell>
          <cell r="D1972" t="str">
            <v>CIVIL</v>
          </cell>
          <cell r="E1972">
            <v>4.2789901583226359E-4</v>
          </cell>
          <cell r="F1972">
            <v>39681</v>
          </cell>
        </row>
        <row r="1973">
          <cell r="A1973" t="str">
            <v>DW-1516-131-1841-1001</v>
          </cell>
          <cell r="B1973" t="str">
            <v>UNIT 131 PIPE SUPPORT DETAILS (1)</v>
          </cell>
          <cell r="C1973">
            <v>131</v>
          </cell>
          <cell r="D1973" t="str">
            <v>CIVIL</v>
          </cell>
          <cell r="E1973">
            <v>4.2789901583226359E-4</v>
          </cell>
          <cell r="F1973">
            <v>39650</v>
          </cell>
        </row>
        <row r="1974">
          <cell r="A1974" t="str">
            <v>DW-1516-131-1841-1002</v>
          </cell>
          <cell r="B1974" t="str">
            <v>UNIT 131 PIPE SUPPORT DETAILS (2)</v>
          </cell>
          <cell r="C1974">
            <v>131</v>
          </cell>
          <cell r="D1974" t="str">
            <v>CIVIL</v>
          </cell>
          <cell r="E1974">
            <v>4.2789901583226359E-4</v>
          </cell>
          <cell r="F1974">
            <v>39650</v>
          </cell>
        </row>
        <row r="1975">
          <cell r="A1975" t="str">
            <v>DW-1516-131-2045-1001</v>
          </cell>
          <cell r="B1975" t="str">
            <v>UNIT 131 ARCHITECTURAL DRAWINGS FOR DIESEL PUMP SHELTER - PLAN AND SECTIONS</v>
          </cell>
          <cell r="C1975">
            <v>131</v>
          </cell>
          <cell r="D1975" t="str">
            <v>CIVIL</v>
          </cell>
          <cell r="E1975">
            <v>4.2789901583226359E-4</v>
          </cell>
          <cell r="F1975">
            <v>39557</v>
          </cell>
        </row>
        <row r="1976">
          <cell r="A1976" t="str">
            <v>DW-1516-131-2045-1002</v>
          </cell>
          <cell r="B1976" t="str">
            <v>UNIT 131 ARCHITECTURAL DRAWINGS FOR DIESEL PUMP SHELTER - VIEW AND ELEVATIONS</v>
          </cell>
          <cell r="C1976">
            <v>131</v>
          </cell>
          <cell r="D1976" t="str">
            <v>CIVIL</v>
          </cell>
          <cell r="E1976">
            <v>4.2789901583226359E-4</v>
          </cell>
          <cell r="F1976">
            <v>39557</v>
          </cell>
        </row>
        <row r="1977">
          <cell r="A1977" t="str">
            <v>DW-1516-131-2045-1003</v>
          </cell>
          <cell r="B1977" t="str">
            <v>UNIT 131 ARCHITECTURAL DRAWINGS FOR DIESEL PUMP SHELTER - DETAILS AND SECTIONS</v>
          </cell>
          <cell r="C1977">
            <v>131</v>
          </cell>
          <cell r="D1977" t="str">
            <v>CIVIL</v>
          </cell>
          <cell r="E1977">
            <v>4.2789901583226359E-4</v>
          </cell>
          <cell r="F1977">
            <v>39557</v>
          </cell>
        </row>
        <row r="1978">
          <cell r="A1978" t="str">
            <v>DW-1516-131-2045-1101</v>
          </cell>
          <cell r="B1978" t="str">
            <v>UNIT 131 FOUNDATION OF DIESEL PUMP SHELTER - FORMWORK PLAN, SECTIONS AND REINFORCEMENT DETAILS</v>
          </cell>
          <cell r="C1978">
            <v>131</v>
          </cell>
          <cell r="D1978" t="str">
            <v>CIVIL</v>
          </cell>
          <cell r="E1978">
            <v>4.2789901583226359E-4</v>
          </cell>
          <cell r="F1978">
            <v>39619</v>
          </cell>
        </row>
        <row r="1979">
          <cell r="A1979" t="str">
            <v>DW-1516-131-2045-1102</v>
          </cell>
          <cell r="B1979" t="str">
            <v>UNIT 131 FOUNDATION OF DIESEL PUMP SHELTER - BAR BENDING SCHEDULE</v>
          </cell>
          <cell r="C1979">
            <v>131</v>
          </cell>
          <cell r="D1979" t="str">
            <v>CIVIL</v>
          </cell>
          <cell r="E1979">
            <v>4.2789901583226359E-4</v>
          </cell>
          <cell r="F1979">
            <v>39619</v>
          </cell>
        </row>
        <row r="1980">
          <cell r="A1980" t="str">
            <v>DW-1516-131-2045-1201</v>
          </cell>
          <cell r="B1980" t="str">
            <v>UNIT 131 STEEL STRUCTURE FOR DIESEL PUMP SHELTER - PLAN, SECTIONS AND DETAILS</v>
          </cell>
          <cell r="C1980">
            <v>131</v>
          </cell>
          <cell r="D1980" t="str">
            <v>CIVIL</v>
          </cell>
          <cell r="E1980">
            <v>4.2789901583226359E-4</v>
          </cell>
          <cell r="F1980">
            <v>39619</v>
          </cell>
        </row>
        <row r="1981">
          <cell r="A1981" t="str">
            <v>DW-1516-131-2045-1202</v>
          </cell>
          <cell r="B1981" t="str">
            <v>UNIT 131 STEEL STRUCTURE FOR DIESEL PUMP SHELTER - ELEVATIONS</v>
          </cell>
          <cell r="C1981">
            <v>131</v>
          </cell>
          <cell r="D1981" t="str">
            <v>CIVIL</v>
          </cell>
          <cell r="E1981">
            <v>4.2789901583226359E-4</v>
          </cell>
          <cell r="F1981">
            <v>39619</v>
          </cell>
        </row>
        <row r="1982">
          <cell r="A1982" t="str">
            <v>NC-1516-131-1722-1011</v>
          </cell>
          <cell r="B1982" t="str">
            <v>UNIT 131 CALCULATION NOTES FOR PIPE RACK FOUNDATION</v>
          </cell>
          <cell r="C1982">
            <v>131</v>
          </cell>
          <cell r="D1982" t="str">
            <v>CIVIL</v>
          </cell>
          <cell r="E1982">
            <v>4.2789901583226359E-4</v>
          </cell>
          <cell r="F1982">
            <v>39628</v>
          </cell>
        </row>
        <row r="1983">
          <cell r="A1983" t="str">
            <v>NC-1516-131-1732-1001</v>
          </cell>
          <cell r="B1983" t="str">
            <v>UNIT 131 CALCULATION NOTES FOR PIPE SLEEPER FOUNDATION</v>
          </cell>
          <cell r="C1983">
            <v>131</v>
          </cell>
          <cell r="D1983" t="str">
            <v>CIVIL</v>
          </cell>
          <cell r="E1983">
            <v>4.2789901583226359E-4</v>
          </cell>
          <cell r="F1983">
            <v>39664</v>
          </cell>
        </row>
        <row r="1984">
          <cell r="A1984" t="str">
            <v>NC-1516-131-1752-1001</v>
          </cell>
          <cell r="B1984" t="str">
            <v>CALCULATION NOTES FOR FOUNDATION OF DIESEL FILTER 131-F-101</v>
          </cell>
          <cell r="C1984">
            <v>131</v>
          </cell>
          <cell r="D1984" t="str">
            <v>CIVIL</v>
          </cell>
          <cell r="E1984">
            <v>4.2789901583226359E-4</v>
          </cell>
          <cell r="F1984">
            <v>39602</v>
          </cell>
        </row>
        <row r="1985">
          <cell r="A1985" t="str">
            <v>NC-1516-131-1752-1011</v>
          </cell>
          <cell r="B1985" t="str">
            <v>CALCULATION NOTES FOR FOUNDATION OF DIESEL PUMPS 131-P-101 A/B</v>
          </cell>
          <cell r="C1985">
            <v>131</v>
          </cell>
          <cell r="D1985" t="str">
            <v>CIVIL</v>
          </cell>
          <cell r="E1985">
            <v>4.2789901583226359E-4</v>
          </cell>
          <cell r="F1985">
            <v>39602</v>
          </cell>
        </row>
        <row r="1986">
          <cell r="A1986" t="str">
            <v>NC-1516-131-1752-1021</v>
          </cell>
          <cell r="B1986" t="str">
            <v>CALCULATION NOTES FOR FOUNDATION OF DIESEL STORAGE TANK 131-T-101</v>
          </cell>
          <cell r="C1986">
            <v>131</v>
          </cell>
          <cell r="D1986" t="str">
            <v>CIVIL</v>
          </cell>
          <cell r="E1986">
            <v>4.2789901583226359E-4</v>
          </cell>
          <cell r="F1986">
            <v>39602</v>
          </cell>
        </row>
        <row r="1987">
          <cell r="A1987" t="str">
            <v>NC-1516-131-1752-1031</v>
          </cell>
          <cell r="B1987" t="str">
            <v>CALCULATION NOTES FOR FOUNDATION OF EMERGENCY LOAD GENERATION SETS 131-U-101 A/B</v>
          </cell>
          <cell r="C1987">
            <v>131</v>
          </cell>
          <cell r="D1987" t="str">
            <v>CIVIL</v>
          </cell>
          <cell r="E1987">
            <v>4.2789901583226359E-4</v>
          </cell>
          <cell r="F1987">
            <v>39602</v>
          </cell>
        </row>
        <row r="1988">
          <cell r="A1988" t="str">
            <v>NC-1516-131-1812-1011</v>
          </cell>
          <cell r="B1988" t="str">
            <v>UNIT 131 CALCULATION NOTES FOR PIPE RACK STRUCTURE</v>
          </cell>
          <cell r="C1988">
            <v>131</v>
          </cell>
          <cell r="D1988" t="str">
            <v>CIVIL</v>
          </cell>
          <cell r="E1988">
            <v>4.2789901583226359E-4</v>
          </cell>
          <cell r="F1988">
            <v>39650</v>
          </cell>
        </row>
        <row r="1989">
          <cell r="A1989" t="str">
            <v>NC-1516-131-2045-1101</v>
          </cell>
          <cell r="B1989" t="str">
            <v>UNIT 131 CALCULATION NOTES FOR FOUNDATION OF DIESEL PUMP SHELTER</v>
          </cell>
          <cell r="C1989">
            <v>131</v>
          </cell>
          <cell r="D1989" t="str">
            <v>CIVIL</v>
          </cell>
          <cell r="E1989">
            <v>4.2789901583226359E-4</v>
          </cell>
          <cell r="F1989">
            <v>39619</v>
          </cell>
        </row>
        <row r="1990">
          <cell r="A1990" t="str">
            <v>NC-1516-131-2045-1201</v>
          </cell>
          <cell r="B1990" t="str">
            <v>UNIT 131 CALCULATION NOTES FOR STEEL STRUCTURE OF DIESEL PUMP SHELTER</v>
          </cell>
          <cell r="C1990">
            <v>131</v>
          </cell>
          <cell r="D1990" t="str">
            <v>CIVIL</v>
          </cell>
          <cell r="E1990">
            <v>4.2789901583226359E-4</v>
          </cell>
          <cell r="F1990">
            <v>39619</v>
          </cell>
        </row>
        <row r="1991">
          <cell r="A1991" t="str">
            <v>ELECTRICAL</v>
          </cell>
          <cell r="B1991" t="e">
            <v>#VALUE!</v>
          </cell>
        </row>
        <row r="1992">
          <cell r="A1992" t="str">
            <v>DW-1516-131-1600-0009</v>
          </cell>
          <cell r="B1992" t="str">
            <v>OPENING AND TRENCHES CIVIL GUIDE</v>
          </cell>
          <cell r="C1992">
            <v>131</v>
          </cell>
          <cell r="D1992" t="str">
            <v>ELECTRICAL</v>
          </cell>
          <cell r="E1992">
            <v>4.2789901583226359E-4</v>
          </cell>
          <cell r="F1992">
            <v>39742</v>
          </cell>
        </row>
        <row r="1993">
          <cell r="A1993" t="str">
            <v>DW-1516-131-1620-0001</v>
          </cell>
          <cell r="B1993" t="str">
            <v>SECONDARY EARTHING LAYOUT</v>
          </cell>
          <cell r="C1993">
            <v>131</v>
          </cell>
          <cell r="D1993" t="str">
            <v>ELECTRICAL</v>
          </cell>
          <cell r="E1993">
            <v>4.2789901583226359E-4</v>
          </cell>
          <cell r="F1993">
            <v>39742</v>
          </cell>
        </row>
        <row r="1994">
          <cell r="A1994" t="str">
            <v>DW-1516-131-1620-0002</v>
          </cell>
          <cell r="B1994" t="str">
            <v>MAIN CABLE ROUTE KEY PLAN</v>
          </cell>
          <cell r="C1994">
            <v>131</v>
          </cell>
          <cell r="D1994" t="str">
            <v>ELECTRICAL</v>
          </cell>
          <cell r="E1994">
            <v>4.2789901583226359E-4</v>
          </cell>
          <cell r="F1994">
            <v>39742</v>
          </cell>
        </row>
        <row r="1995">
          <cell r="A1995" t="str">
            <v>DW-1516-131-1620-0003</v>
          </cell>
          <cell r="B1995" t="str">
            <v>MAIN CABLE ROUTE PLAN</v>
          </cell>
          <cell r="C1995">
            <v>131</v>
          </cell>
          <cell r="D1995" t="str">
            <v>ELECTRICAL</v>
          </cell>
          <cell r="E1995">
            <v>4.2789901583226359E-4</v>
          </cell>
          <cell r="F1995">
            <v>39742</v>
          </cell>
        </row>
        <row r="1996">
          <cell r="A1996" t="str">
            <v>DW-1516-131-1630-0001</v>
          </cell>
          <cell r="B1996" t="str">
            <v>POWER KEY PLAN</v>
          </cell>
          <cell r="C1996">
            <v>131</v>
          </cell>
          <cell r="D1996" t="str">
            <v>ELECTRICAL</v>
          </cell>
          <cell r="E1996">
            <v>4.2789901583226359E-4</v>
          </cell>
          <cell r="F1996">
            <v>39742</v>
          </cell>
        </row>
        <row r="1997">
          <cell r="A1997" t="str">
            <v>DW-1516-131-1636-0001</v>
          </cell>
          <cell r="B1997" t="str">
            <v>ELECTRICAL INTERCONNECTION SCHEDULES</v>
          </cell>
          <cell r="C1997">
            <v>131</v>
          </cell>
          <cell r="D1997" t="str">
            <v>ELECTRICAL</v>
          </cell>
          <cell r="E1997">
            <v>4.2789901583226359E-4</v>
          </cell>
          <cell r="F1997">
            <v>39984</v>
          </cell>
        </row>
        <row r="1998">
          <cell r="A1998" t="str">
            <v>DW-1516-131-1636-0002</v>
          </cell>
          <cell r="B1998" t="str">
            <v>CABLE LIST</v>
          </cell>
          <cell r="C1998">
            <v>131</v>
          </cell>
          <cell r="D1998" t="str">
            <v>ELECTRICAL</v>
          </cell>
          <cell r="E1998">
            <v>4.2789901583226359E-4</v>
          </cell>
          <cell r="F1998">
            <v>39984</v>
          </cell>
        </row>
        <row r="1999">
          <cell r="A1999" t="str">
            <v>DW-1516-131-1636-0003</v>
          </cell>
          <cell r="B1999" t="str">
            <v>CABLE DRUM SCHEDULE</v>
          </cell>
          <cell r="C1999">
            <v>131</v>
          </cell>
          <cell r="D1999" t="str">
            <v>ELECTRICAL</v>
          </cell>
          <cell r="E1999">
            <v>4.2789901583226359E-4</v>
          </cell>
          <cell r="F1999">
            <v>39984</v>
          </cell>
        </row>
        <row r="2000">
          <cell r="A2000" t="str">
            <v>DW-1516-131-1636-0004</v>
          </cell>
          <cell r="B2000" t="str">
            <v>CABLE CONNECTION SCHEDULE</v>
          </cell>
          <cell r="C2000">
            <v>131</v>
          </cell>
          <cell r="D2000" t="str">
            <v>ELECTRICAL</v>
          </cell>
          <cell r="E2000">
            <v>4.2789901583226359E-4</v>
          </cell>
          <cell r="F2000">
            <v>39984</v>
          </cell>
        </row>
        <row r="2001">
          <cell r="A2001" t="str">
            <v>DW-1516-131-1636-0005</v>
          </cell>
          <cell r="B2001" t="str">
            <v>U/G DUCT BANK &amp; TRENCH SECTION SCHEDULE</v>
          </cell>
          <cell r="C2001">
            <v>131</v>
          </cell>
          <cell r="D2001" t="str">
            <v>ELECTRICAL</v>
          </cell>
          <cell r="E2001">
            <v>4.2789901583226359E-4</v>
          </cell>
          <cell r="F2001">
            <v>39742</v>
          </cell>
        </row>
        <row r="2002">
          <cell r="A2002" t="str">
            <v>DW-1516-131-1636-0006</v>
          </cell>
          <cell r="B2002" t="str">
            <v>EIS SIGNAL SCHEDULE</v>
          </cell>
          <cell r="C2002">
            <v>131</v>
          </cell>
          <cell r="D2002" t="str">
            <v>ELECTRICAL</v>
          </cell>
          <cell r="E2002">
            <v>4.2789901583226359E-4</v>
          </cell>
          <cell r="F2002">
            <v>39984</v>
          </cell>
        </row>
        <row r="2003">
          <cell r="A2003" t="str">
            <v>DW-1516-131-1636-0007</v>
          </cell>
          <cell r="B2003" t="str">
            <v>LOAD SHEDDING SCHEDULE</v>
          </cell>
          <cell r="C2003">
            <v>131</v>
          </cell>
          <cell r="D2003" t="str">
            <v>ELECTRICAL</v>
          </cell>
          <cell r="E2003">
            <v>4.2789901583226359E-4</v>
          </cell>
          <cell r="F2003">
            <v>39984</v>
          </cell>
        </row>
        <row r="2004">
          <cell r="A2004" t="str">
            <v>DW-1516-131-1636-0008</v>
          </cell>
          <cell r="B2004" t="str">
            <v>TYPICAL MOTOR STARTER CONTROL ( 6KV AND 400V)</v>
          </cell>
          <cell r="C2004">
            <v>131</v>
          </cell>
          <cell r="D2004" t="str">
            <v>ELECTRICAL</v>
          </cell>
          <cell r="E2004">
            <v>4.2789901583226359E-4</v>
          </cell>
          <cell r="F2004">
            <v>39984</v>
          </cell>
        </row>
        <row r="2005">
          <cell r="A2005" t="str">
            <v>DW-1516-131-1636-0009</v>
          </cell>
          <cell r="B2005" t="str">
            <v>TYPICAL PROTECTION SCHEMES( 6KV AND 400V)</v>
          </cell>
          <cell r="C2005">
            <v>131</v>
          </cell>
          <cell r="D2005" t="str">
            <v>ELECTRICAL</v>
          </cell>
          <cell r="E2005">
            <v>4.2789901583226359E-4</v>
          </cell>
          <cell r="F2005">
            <v>39984</v>
          </cell>
        </row>
        <row r="2006">
          <cell r="A2006" t="str">
            <v>DW-1516-131-1639-0004</v>
          </cell>
          <cell r="B2006" t="str">
            <v>CABLE TRAY/LADDER  LAYOUT</v>
          </cell>
          <cell r="C2006">
            <v>131</v>
          </cell>
          <cell r="D2006" t="str">
            <v>ELECTRICAL</v>
          </cell>
          <cell r="E2006">
            <v>4.2789901583226359E-4</v>
          </cell>
          <cell r="F2006">
            <v>39984</v>
          </cell>
        </row>
        <row r="2007">
          <cell r="A2007" t="str">
            <v>DW-1516-131-1640-0001</v>
          </cell>
          <cell r="B2007" t="str">
            <v>OUTDOOR ON SKID LIGHTING LAYOUT</v>
          </cell>
          <cell r="C2007">
            <v>131</v>
          </cell>
          <cell r="D2007" t="str">
            <v>ELECTRICAL</v>
          </cell>
          <cell r="E2007">
            <v>4.2789901583226359E-4</v>
          </cell>
          <cell r="F2007">
            <v>39742</v>
          </cell>
        </row>
        <row r="2008">
          <cell r="A2008" t="str">
            <v>DW-1516-131-1662-0001</v>
          </cell>
          <cell r="B2008" t="str">
            <v>OUTDOOR ON SKID SMALL POWER AND SOCKET'S LAYOUT</v>
          </cell>
          <cell r="C2008">
            <v>131</v>
          </cell>
          <cell r="D2008" t="str">
            <v>ELECTRICAL</v>
          </cell>
          <cell r="E2008">
            <v>4.2789901583226359E-4</v>
          </cell>
          <cell r="F2008">
            <v>39742</v>
          </cell>
        </row>
        <row r="2009">
          <cell r="A2009" t="str">
            <v>EL-1516-131-P332-0002</v>
          </cell>
          <cell r="B2009" t="str">
            <v>SPARE PART LIST AND SPIR FORMS</v>
          </cell>
          <cell r="C2009">
            <v>131</v>
          </cell>
          <cell r="D2009" t="str">
            <v>ELECTRICAL</v>
          </cell>
          <cell r="E2009">
            <v>4.2789901583226359E-4</v>
          </cell>
          <cell r="F2009">
            <v>40077</v>
          </cell>
        </row>
        <row r="2010">
          <cell r="A2010" t="str">
            <v>INSP-1516-131-P312-0001</v>
          </cell>
          <cell r="B2010" t="str">
            <v>TEST'S ,INSPECTION'S AND QC CERTIFICATES AND REPORTS</v>
          </cell>
          <cell r="C2010">
            <v>131</v>
          </cell>
          <cell r="D2010" t="str">
            <v>ELECTRICAL</v>
          </cell>
          <cell r="E2010">
            <v>4.2789901583226359E-4</v>
          </cell>
          <cell r="F2010">
            <v>39832</v>
          </cell>
        </row>
        <row r="2011">
          <cell r="A2011" t="str">
            <v>MTO-1516-131-1630-0001</v>
          </cell>
          <cell r="B2011" t="str">
            <v>MATERIAL TAKE-OFF FOR POWER &amp; CONTROL CABLE</v>
          </cell>
          <cell r="C2011">
            <v>131</v>
          </cell>
          <cell r="D2011" t="str">
            <v>ELECTRICAL</v>
          </cell>
          <cell r="E2011">
            <v>4.2789901583226359E-4</v>
          </cell>
          <cell r="F2011">
            <v>39984</v>
          </cell>
        </row>
        <row r="2012">
          <cell r="A2012" t="str">
            <v>MTO-1516-131-1630-0002</v>
          </cell>
          <cell r="B2012" t="str">
            <v>MATERIAL TAKE-OFF FOR LOCAL CONTROL STATION</v>
          </cell>
          <cell r="C2012">
            <v>131</v>
          </cell>
          <cell r="D2012" t="str">
            <v>ELECTRICAL</v>
          </cell>
          <cell r="E2012">
            <v>4.2789901583226359E-4</v>
          </cell>
          <cell r="F2012">
            <v>39984</v>
          </cell>
        </row>
        <row r="2013">
          <cell r="A2013" t="str">
            <v>MTO-1516-131-1630-0003</v>
          </cell>
          <cell r="B2013" t="str">
            <v>MATERIAL TAKE-OFF FOR CABLE LADDER/TRAYS</v>
          </cell>
          <cell r="C2013">
            <v>131</v>
          </cell>
          <cell r="D2013" t="str">
            <v>ELECTRICAL</v>
          </cell>
          <cell r="E2013">
            <v>4.2789901583226359E-4</v>
          </cell>
          <cell r="F2013">
            <v>39984</v>
          </cell>
        </row>
        <row r="2014">
          <cell r="A2014" t="str">
            <v>MTO-1516-131-1630-0004</v>
          </cell>
          <cell r="B2014" t="str">
            <v>MATERIAL TAKE-OFF FOR TERMINATION KIT</v>
          </cell>
          <cell r="C2014">
            <v>131</v>
          </cell>
          <cell r="D2014" t="str">
            <v>ELECTRICAL</v>
          </cell>
          <cell r="E2014">
            <v>4.2789901583226359E-4</v>
          </cell>
          <cell r="F2014">
            <v>39984</v>
          </cell>
        </row>
        <row r="2015">
          <cell r="A2015" t="str">
            <v>MTO-1516-131-1630-0005</v>
          </cell>
          <cell r="B2015" t="str">
            <v>MATERIAL TAKE-OFF FOR CABLE GLAND</v>
          </cell>
          <cell r="C2015">
            <v>131</v>
          </cell>
          <cell r="D2015" t="str">
            <v>ELECTRICAL</v>
          </cell>
          <cell r="E2015">
            <v>4.2789901583226359E-4</v>
          </cell>
          <cell r="F2015">
            <v>39984</v>
          </cell>
        </row>
        <row r="2016">
          <cell r="A2016" t="str">
            <v>MTO-1516-131-1630-0006</v>
          </cell>
          <cell r="B2016" t="str">
            <v>MATERIAL TAKE-OFF FOR CONDUIT &amp; FITTINGS</v>
          </cell>
          <cell r="C2016">
            <v>131</v>
          </cell>
          <cell r="D2016" t="str">
            <v>ELECTRICAL</v>
          </cell>
          <cell r="E2016">
            <v>4.2789901583226359E-4</v>
          </cell>
          <cell r="F2016">
            <v>39984</v>
          </cell>
        </row>
        <row r="2017">
          <cell r="A2017" t="str">
            <v>MTO-1516-131-1630-0007</v>
          </cell>
          <cell r="B2017" t="str">
            <v>MATERIAL TAKE-OFF FOR ELECTRICAL BULKS</v>
          </cell>
          <cell r="C2017">
            <v>131</v>
          </cell>
          <cell r="D2017" t="str">
            <v>ELECTRICAL</v>
          </cell>
          <cell r="E2017">
            <v>4.2789901583226359E-4</v>
          </cell>
          <cell r="F2017">
            <v>39984</v>
          </cell>
        </row>
        <row r="2018">
          <cell r="A2018" t="str">
            <v>MTO-1516-131-1630-0008</v>
          </cell>
          <cell r="B2018" t="str">
            <v>MATERIAL TAKE-OFF FOR EARTHING  PROTECTION SYSTEM</v>
          </cell>
          <cell r="C2018">
            <v>131</v>
          </cell>
          <cell r="D2018" t="str">
            <v>ELECTRICAL</v>
          </cell>
          <cell r="E2018">
            <v>4.2789901583226359E-4</v>
          </cell>
          <cell r="F2018">
            <v>39984</v>
          </cell>
        </row>
        <row r="2019">
          <cell r="A2019" t="str">
            <v>NC-1516-131-1615-0001</v>
          </cell>
          <cell r="B2019" t="str">
            <v>EMERGENCY POWER GENERATION SIZING</v>
          </cell>
          <cell r="C2019">
            <v>131</v>
          </cell>
          <cell r="D2019" t="str">
            <v>ELECTRICAL</v>
          </cell>
          <cell r="E2019">
            <v>4.2789901583226359E-4</v>
          </cell>
          <cell r="F2019">
            <v>39802</v>
          </cell>
        </row>
        <row r="2020">
          <cell r="A2020" t="str">
            <v>SP-1516-131-P332-0001</v>
          </cell>
          <cell r="B2020" t="str">
            <v>VENDOR DRAWINGS AND DOCUMENTS</v>
          </cell>
          <cell r="C2020">
            <v>131</v>
          </cell>
          <cell r="D2020" t="str">
            <v>ELECTRICAL</v>
          </cell>
          <cell r="E2020">
            <v>4.2789901583226359E-4</v>
          </cell>
          <cell r="F2020">
            <v>39680</v>
          </cell>
        </row>
        <row r="2021">
          <cell r="A2021" t="str">
            <v>INSTRUMENT</v>
          </cell>
          <cell r="B2021" t="e">
            <v>#VALUE!</v>
          </cell>
        </row>
        <row r="2022">
          <cell r="A2022" t="str">
            <v>DW-1516-131-0020-0002</v>
          </cell>
          <cell r="B2022" t="str">
            <v>PROTECTION/CONTROL  LOGIC DIAGRAM (UNIT 131)</v>
          </cell>
          <cell r="C2022">
            <v>131</v>
          </cell>
          <cell r="D2022" t="str">
            <v>INSTRUMENT</v>
          </cell>
          <cell r="E2022">
            <v>4.2789901583226359E-4</v>
          </cell>
          <cell r="F2022">
            <v>39812</v>
          </cell>
        </row>
        <row r="2023">
          <cell r="A2023" t="str">
            <v>DW-1516-131-0020-3001</v>
          </cell>
          <cell r="B2023" t="str">
            <v>SHUOTDOWN BLACK DIAGRAM FOR UNIT 131</v>
          </cell>
          <cell r="C2023">
            <v>131</v>
          </cell>
          <cell r="D2023" t="str">
            <v>INSTRUMENT</v>
          </cell>
          <cell r="E2023">
            <v>4.2789901583226359E-4</v>
          </cell>
          <cell r="F2023">
            <v>39587</v>
          </cell>
        </row>
        <row r="2024">
          <cell r="A2024" t="str">
            <v>DW-1516-131-1502-0001</v>
          </cell>
          <cell r="B2024" t="str">
            <v>UNIT KEY PLAN FOR INSTRUMENT AND JB LAYOUTS (UNIT 131)</v>
          </cell>
          <cell r="C2024">
            <v>131</v>
          </cell>
          <cell r="D2024" t="str">
            <v>INSTRUMENT</v>
          </cell>
          <cell r="E2024">
            <v>4.2789901583226359E-4</v>
          </cell>
          <cell r="F2024">
            <v>39867</v>
          </cell>
        </row>
        <row r="2025">
          <cell r="A2025" t="str">
            <v>DW-1516-131-1511-0001</v>
          </cell>
          <cell r="B2025" t="str">
            <v>COMPLEX LOOP DIAGRAM WITH NARRATIVES (UNIT 131)</v>
          </cell>
          <cell r="C2025">
            <v>131</v>
          </cell>
          <cell r="D2025" t="str">
            <v>INSTRUMENT</v>
          </cell>
          <cell r="E2025">
            <v>4.2789901583226359E-4</v>
          </cell>
          <cell r="F2025">
            <v>39812</v>
          </cell>
        </row>
        <row r="2026">
          <cell r="A2026" t="str">
            <v>DW-1516-131-1511-0002</v>
          </cell>
          <cell r="B2026" t="str">
            <v>ALARM / TRIP LIST (UNIT 131)</v>
          </cell>
          <cell r="C2026">
            <v>131</v>
          </cell>
          <cell r="D2026" t="str">
            <v>INSTRUMENT</v>
          </cell>
          <cell r="E2026">
            <v>4.2789901583226359E-4</v>
          </cell>
          <cell r="F2026">
            <v>39882</v>
          </cell>
        </row>
        <row r="2027">
          <cell r="A2027" t="str">
            <v>DW-1516-131-1525-0001</v>
          </cell>
          <cell r="B2027" t="str">
            <v>CAUSE AND EFFECT MATRIXS  FOR FGS (UNIT 131)</v>
          </cell>
          <cell r="C2027">
            <v>131</v>
          </cell>
          <cell r="D2027" t="str">
            <v>INSTRUMENT</v>
          </cell>
          <cell r="E2027">
            <v>4.2789901583226359E-4</v>
          </cell>
          <cell r="F2027">
            <v>39747</v>
          </cell>
        </row>
        <row r="2028">
          <cell r="A2028" t="str">
            <v>DW-1516-131-1525-0002</v>
          </cell>
          <cell r="B2028" t="str">
            <v>CAUSE AND EFFECT MATRICES (UNIT 131)</v>
          </cell>
          <cell r="C2028">
            <v>131</v>
          </cell>
          <cell r="D2028" t="str">
            <v>INSTRUMENT</v>
          </cell>
          <cell r="E2028">
            <v>4.2789901583226359E-4</v>
          </cell>
          <cell r="F2028">
            <v>39812</v>
          </cell>
        </row>
        <row r="2029">
          <cell r="A2029" t="str">
            <v>DW-1516-131-1538-0001</v>
          </cell>
          <cell r="B2029" t="str">
            <v>INSTRUMENT HOOK-UP DRAWING (UNIT 131)</v>
          </cell>
          <cell r="C2029">
            <v>131</v>
          </cell>
          <cell r="D2029" t="str">
            <v>INSTRUMENT</v>
          </cell>
          <cell r="E2029">
            <v>4.2789901583226359E-4</v>
          </cell>
          <cell r="F2029">
            <v>39893</v>
          </cell>
        </row>
        <row r="2030">
          <cell r="A2030" t="str">
            <v>DW-1516-131-1572-0001</v>
          </cell>
          <cell r="B2030" t="str">
            <v>I&amp;C MAIN CABLE ROUTING (UNIT131)</v>
          </cell>
          <cell r="C2030">
            <v>131</v>
          </cell>
          <cell r="D2030" t="str">
            <v>INSTRUMENT</v>
          </cell>
          <cell r="E2030">
            <v>4.2789901583226359E-4</v>
          </cell>
          <cell r="F2030">
            <v>39914</v>
          </cell>
        </row>
        <row r="2031">
          <cell r="A2031" t="str">
            <v>DW-1516-131-1575-0001</v>
          </cell>
          <cell r="B2031" t="str">
            <v>INSTRUMENT CONNECTION DRAWING (UNIT 131)</v>
          </cell>
          <cell r="C2031">
            <v>131</v>
          </cell>
          <cell r="D2031" t="str">
            <v>INSTRUMENT</v>
          </cell>
          <cell r="E2031">
            <v>4.2789901583226359E-4</v>
          </cell>
          <cell r="F2031">
            <v>39902</v>
          </cell>
        </row>
        <row r="2032">
          <cell r="A2032" t="str">
            <v>DW-1516-131-1575-0002</v>
          </cell>
          <cell r="B2032" t="str">
            <v>CONTROL PANELS SPECIFICATION AND INTERNAL ARRANGEMENT (UNIT 131)</v>
          </cell>
          <cell r="C2032">
            <v>131</v>
          </cell>
          <cell r="D2032" t="str">
            <v>INSTRUMENT</v>
          </cell>
          <cell r="E2032">
            <v>4.2789901583226359E-4</v>
          </cell>
          <cell r="F2032">
            <v>39897</v>
          </cell>
        </row>
        <row r="2033">
          <cell r="A2033" t="str">
            <v>DW-1516-131-1575-0003</v>
          </cell>
          <cell r="B2033" t="str">
            <v>WIRING CONNECTION DRAWING FOR F&amp;G (UNIT 131)</v>
          </cell>
          <cell r="C2033">
            <v>131</v>
          </cell>
          <cell r="D2033" t="str">
            <v>INSTRUMENT</v>
          </cell>
          <cell r="E2033">
            <v>4.2789901583226359E-4</v>
          </cell>
          <cell r="F2033">
            <v>39872</v>
          </cell>
        </row>
        <row r="2034">
          <cell r="A2034" t="str">
            <v>DW-1516-131-1575-1001</v>
          </cell>
          <cell r="B2034" t="str">
            <v>INSTRUMENT WIRING CONNECTION DIAGRAM (UNIT 131)</v>
          </cell>
          <cell r="C2034">
            <v>131</v>
          </cell>
          <cell r="D2034" t="str">
            <v>INSTRUMENT</v>
          </cell>
          <cell r="E2034">
            <v>4.2789901583226359E-4</v>
          </cell>
          <cell r="F2034">
            <v>39777</v>
          </cell>
        </row>
        <row r="2035">
          <cell r="A2035" t="str">
            <v>DW-1516-131-1578-1001</v>
          </cell>
          <cell r="B2035" t="str">
            <v>INSTRUMENT AIR PIPING LAYOUT FOR UNIT 131</v>
          </cell>
          <cell r="C2035">
            <v>131</v>
          </cell>
          <cell r="D2035" t="str">
            <v>INSTRUMENT</v>
          </cell>
          <cell r="E2035">
            <v>4.2789901583226359E-4</v>
          </cell>
          <cell r="F2035">
            <v>39732</v>
          </cell>
        </row>
        <row r="2036">
          <cell r="A2036" t="str">
            <v>DW-1516-131-1579-1002</v>
          </cell>
          <cell r="B2036" t="str">
            <v>CONTROL PANELS INTERCONNECTION DRAWINGS (UNIT 131)</v>
          </cell>
          <cell r="C2036">
            <v>131</v>
          </cell>
          <cell r="D2036" t="str">
            <v>INSTRUMENT</v>
          </cell>
          <cell r="E2036">
            <v>4.2789901583226359E-4</v>
          </cell>
          <cell r="F2036">
            <v>39912</v>
          </cell>
        </row>
        <row r="2037">
          <cell r="A2037" t="str">
            <v>DW-1516-131-1588-0010</v>
          </cell>
          <cell r="B2037" t="str">
            <v>INSTRUMENT TESTING PROCEDURE (UNIT 131)</v>
          </cell>
          <cell r="C2037">
            <v>131</v>
          </cell>
          <cell r="D2037" t="str">
            <v>INSTRUMENT</v>
          </cell>
          <cell r="E2037">
            <v>4.2789901583226359E-4</v>
          </cell>
          <cell r="F2037">
            <v>39618</v>
          </cell>
        </row>
        <row r="2038">
          <cell r="A2038" t="str">
            <v>DW-1516-131-1900-0001</v>
          </cell>
          <cell r="B2038" t="str">
            <v>F&amp;G DETECTION &amp; ALARM  LAYOUT FOR UNIT 131</v>
          </cell>
          <cell r="C2038">
            <v>131</v>
          </cell>
          <cell r="D2038" t="str">
            <v>INSTRUMENT</v>
          </cell>
          <cell r="E2038">
            <v>4.2789901583226359E-4</v>
          </cell>
          <cell r="F2038">
            <v>39711</v>
          </cell>
        </row>
        <row r="2039">
          <cell r="A2039" t="str">
            <v>EL-1516-131-1501-0001</v>
          </cell>
          <cell r="B2039" t="str">
            <v>INSTRUMENT LIST (UNIT 131)</v>
          </cell>
          <cell r="C2039">
            <v>131</v>
          </cell>
          <cell r="D2039" t="str">
            <v>INSTRUMENT</v>
          </cell>
          <cell r="E2039">
            <v>4.2789901583226359E-4</v>
          </cell>
          <cell r="F2039">
            <v>39775</v>
          </cell>
        </row>
        <row r="2040">
          <cell r="A2040" t="str">
            <v>EL-1516-131-1502-0001</v>
          </cell>
          <cell r="B2040" t="str">
            <v>I/O LIST FOR PLC (UNIT 131)</v>
          </cell>
          <cell r="C2040">
            <v>131</v>
          </cell>
          <cell r="D2040" t="str">
            <v>INSTRUMENT</v>
          </cell>
          <cell r="E2040">
            <v>4.2789901583226359E-4</v>
          </cell>
          <cell r="F2040">
            <v>39837</v>
          </cell>
        </row>
        <row r="2041">
          <cell r="A2041" t="str">
            <v>EL-1516-131-1503-0001</v>
          </cell>
          <cell r="B2041" t="str">
            <v>I/O LIST FOR ESD (UNIT 131)</v>
          </cell>
          <cell r="C2041">
            <v>131</v>
          </cell>
          <cell r="D2041" t="str">
            <v>INSTRUMENT</v>
          </cell>
          <cell r="E2041">
            <v>4.2789901583226359E-4</v>
          </cell>
          <cell r="F2041">
            <v>39837</v>
          </cell>
        </row>
        <row r="2042">
          <cell r="A2042" t="str">
            <v>EL-1516-131-1503-0002</v>
          </cell>
          <cell r="B2042" t="str">
            <v>I/O LIST FOR PDCS (UNIT 131)</v>
          </cell>
          <cell r="C2042">
            <v>131</v>
          </cell>
          <cell r="D2042" t="str">
            <v>INSTRUMENT</v>
          </cell>
          <cell r="E2042">
            <v>4.2789901583226359E-4</v>
          </cell>
          <cell r="F2042">
            <v>39862</v>
          </cell>
        </row>
        <row r="2043">
          <cell r="A2043" t="str">
            <v>EL-1516-131-1504-0001</v>
          </cell>
          <cell r="B2043" t="str">
            <v>I/O LIST FOR FGS (UNIT 131)</v>
          </cell>
          <cell r="C2043">
            <v>131</v>
          </cell>
          <cell r="D2043" t="str">
            <v>INSTRUMENT</v>
          </cell>
          <cell r="E2043">
            <v>4.2789901583226359E-4</v>
          </cell>
          <cell r="F2043">
            <v>39782</v>
          </cell>
        </row>
        <row r="2044">
          <cell r="A2044" t="str">
            <v>EL-1516-131-1574-0001</v>
          </cell>
          <cell r="B2044" t="str">
            <v>I&amp;C CABLE SCHEDULE (UNIT 131)</v>
          </cell>
          <cell r="C2044">
            <v>131</v>
          </cell>
          <cell r="D2044" t="str">
            <v>INSTRUMENT</v>
          </cell>
          <cell r="E2044">
            <v>4.2789901583226359E-4</v>
          </cell>
          <cell r="F2044">
            <v>39924</v>
          </cell>
        </row>
        <row r="2045">
          <cell r="A2045" t="str">
            <v>MTO-1516-131-1595-0001</v>
          </cell>
          <cell r="B2045" t="str">
            <v>MATERIAL TAKE OFF FOR INSTRUMENTS (UNIT 131)</v>
          </cell>
          <cell r="C2045">
            <v>131</v>
          </cell>
          <cell r="D2045" t="str">
            <v>INSTRUMENT</v>
          </cell>
          <cell r="E2045">
            <v>4.2789901583226359E-4</v>
          </cell>
          <cell r="F2045">
            <v>39893</v>
          </cell>
        </row>
        <row r="2046">
          <cell r="A2046" t="str">
            <v>RP-1516-131-1350-0001</v>
          </cell>
          <cell r="B2046" t="str">
            <v>INSRUMENT CALCULATON NOTES FOR UNIT 131</v>
          </cell>
          <cell r="C2046">
            <v>131</v>
          </cell>
          <cell r="D2046" t="str">
            <v>INSTRUMENT</v>
          </cell>
          <cell r="E2046">
            <v>4.2789901583226359E-4</v>
          </cell>
          <cell r="F2046">
            <v>39680</v>
          </cell>
        </row>
        <row r="2047">
          <cell r="A2047" t="str">
            <v>SP-1516-131-1511-0001</v>
          </cell>
          <cell r="B2047" t="str">
            <v>CONTROL SYSTEM CONFIGURATION (UNIT 131)</v>
          </cell>
          <cell r="C2047">
            <v>131</v>
          </cell>
          <cell r="D2047" t="str">
            <v>INSTRUMENT</v>
          </cell>
          <cell r="E2047">
            <v>4.2789901583226359E-4</v>
          </cell>
          <cell r="F2047">
            <v>39872</v>
          </cell>
        </row>
        <row r="2048">
          <cell r="A2048" t="str">
            <v>SP-1516-131-1543-0001</v>
          </cell>
          <cell r="B2048" t="str">
            <v>INSTRUMENT DATASHEET FOR ON/OFF VALVES - SMALL SIZE (UNIT 131)</v>
          </cell>
          <cell r="C2048">
            <v>131</v>
          </cell>
          <cell r="D2048" t="str">
            <v>INSTRUMENT</v>
          </cell>
          <cell r="E2048">
            <v>4.2789901583226359E-4</v>
          </cell>
          <cell r="F2048">
            <v>39775</v>
          </cell>
        </row>
        <row r="2049">
          <cell r="A2049" t="str">
            <v>SP-1516-131-1545-0001</v>
          </cell>
          <cell r="B2049" t="str">
            <v>INSTRUMENT DATASHEET FOR PRESSURE RELIEF VALVES (UNIT 131)</v>
          </cell>
          <cell r="C2049">
            <v>131</v>
          </cell>
          <cell r="D2049" t="str">
            <v>INSTRUMENT</v>
          </cell>
          <cell r="E2049">
            <v>4.2789901583226359E-4</v>
          </cell>
          <cell r="F2049">
            <v>39775</v>
          </cell>
        </row>
        <row r="2050">
          <cell r="A2050" t="str">
            <v>SP-1516-131-1545-0002</v>
          </cell>
          <cell r="B2050" t="str">
            <v>INSTRUMENT DATASHEET FOR PRESSURE THERMAL RELIEF VALVES (UNIT 131)</v>
          </cell>
          <cell r="C2050">
            <v>131</v>
          </cell>
          <cell r="D2050" t="str">
            <v>INSTRUMENT</v>
          </cell>
          <cell r="E2050">
            <v>4.2789901583226359E-4</v>
          </cell>
          <cell r="F2050">
            <v>39775</v>
          </cell>
        </row>
        <row r="2051">
          <cell r="A2051" t="str">
            <v>SP-1516-131-1589-0001</v>
          </cell>
          <cell r="B2051" t="str">
            <v>UNIT CONTROL SYSTEM SPECIFICATION (UNIT131)</v>
          </cell>
          <cell r="C2051">
            <v>131</v>
          </cell>
          <cell r="D2051" t="str">
            <v>INSTRUMENT</v>
          </cell>
          <cell r="E2051">
            <v>4.2789901583226359E-4</v>
          </cell>
          <cell r="F2051">
            <v>39882</v>
          </cell>
        </row>
        <row r="2052">
          <cell r="A2052" t="str">
            <v>SP-1516-131-1591-0001</v>
          </cell>
          <cell r="B2052" t="str">
            <v>INSTRUMENT DATASHEET FOR RESTRICTION ORRIFICE PLATES (UNIT 131)</v>
          </cell>
          <cell r="C2052">
            <v>131</v>
          </cell>
          <cell r="D2052" t="str">
            <v>INSTRUMENT</v>
          </cell>
          <cell r="E2052">
            <v>4.2789901583226359E-4</v>
          </cell>
          <cell r="F2052">
            <v>39787</v>
          </cell>
        </row>
        <row r="2053">
          <cell r="A2053" t="str">
            <v>SP-1516-131-1592-0001</v>
          </cell>
          <cell r="B2053" t="str">
            <v>INSTRUMENT DATASHEET FOR DIFFERENTIAL PRESSURE TRANSMITTERS UNIT 131)</v>
          </cell>
          <cell r="C2053">
            <v>131</v>
          </cell>
          <cell r="D2053" t="str">
            <v>INSTRUMENT</v>
          </cell>
          <cell r="E2053">
            <v>4.2789901583226359E-4</v>
          </cell>
          <cell r="F2053">
            <v>39792</v>
          </cell>
        </row>
        <row r="2054">
          <cell r="A2054" t="str">
            <v>SP-1516-131-1592-0002</v>
          </cell>
          <cell r="B2054" t="str">
            <v>INSTRUMENT DATASHEET FOR PRESSURE GAUGES (UNIT 131)</v>
          </cell>
          <cell r="C2054">
            <v>131</v>
          </cell>
          <cell r="D2054" t="str">
            <v>INSTRUMENT</v>
          </cell>
          <cell r="E2054">
            <v>4.2789901583226359E-4</v>
          </cell>
          <cell r="F2054">
            <v>39792</v>
          </cell>
        </row>
        <row r="2055">
          <cell r="A2055" t="str">
            <v>MECHANICAL</v>
          </cell>
          <cell r="B2055" t="e">
            <v>#VALUE!</v>
          </cell>
        </row>
        <row r="2056">
          <cell r="A2056" t="str">
            <v>DI-1516-131-0910-0001</v>
          </cell>
          <cell r="B2056" t="str">
            <v xml:space="preserve"> DIESEL  PUMP (131-P-101 A/B)</v>
          </cell>
          <cell r="C2056">
            <v>131</v>
          </cell>
          <cell r="D2056" t="str">
            <v>MECHANICAL</v>
          </cell>
          <cell r="E2056">
            <v>4.2789901583226359E-4</v>
          </cell>
          <cell r="F2056">
            <v>39633</v>
          </cell>
        </row>
        <row r="2057">
          <cell r="A2057" t="str">
            <v>DW-1516-131-2500-0001</v>
          </cell>
          <cell r="B2057" t="str">
            <v>MECHANICAL DRAWING, DIESEL STORAGE TANK (131-T-101)</v>
          </cell>
          <cell r="C2057">
            <v>131</v>
          </cell>
          <cell r="D2057" t="str">
            <v>MECHANICAL</v>
          </cell>
          <cell r="E2057">
            <v>4.2789901583226359E-4</v>
          </cell>
          <cell r="F2057">
            <v>39633</v>
          </cell>
        </row>
        <row r="2058">
          <cell r="A2058" t="str">
            <v>SP-1516-131-0910-0001</v>
          </cell>
          <cell r="B2058" t="str">
            <v>DATA SHEET , DIESEL  PUMP (131-P-101 A/B)</v>
          </cell>
          <cell r="C2058">
            <v>131</v>
          </cell>
          <cell r="D2058" t="str">
            <v>MECHANICAL</v>
          </cell>
          <cell r="E2058">
            <v>4.2789901583226359E-4</v>
          </cell>
          <cell r="F2058">
            <v>39633</v>
          </cell>
        </row>
        <row r="2059">
          <cell r="A2059" t="str">
            <v>SP-1516-131-1210-0001</v>
          </cell>
          <cell r="B2059" t="str">
            <v>DATA SHEET , DIESEL  FILTER</v>
          </cell>
          <cell r="C2059">
            <v>131</v>
          </cell>
          <cell r="D2059" t="str">
            <v>MECHANICAL</v>
          </cell>
          <cell r="E2059">
            <v>4.2789901583226359E-4</v>
          </cell>
          <cell r="F2059">
            <v>39633</v>
          </cell>
        </row>
        <row r="2060">
          <cell r="A2060" t="str">
            <v>PIPING</v>
          </cell>
          <cell r="B2060" t="e">
            <v>#VALUE!</v>
          </cell>
        </row>
        <row r="2061">
          <cell r="A2061" t="str">
            <v>DW-1516-131-1311-0001</v>
          </cell>
          <cell r="B2061" t="str">
            <v>UNIT 131, DIESEL EMERGENCY SYSTEM  KEY PLAN</v>
          </cell>
          <cell r="C2061">
            <v>131</v>
          </cell>
          <cell r="D2061" t="str">
            <v>PIPING</v>
          </cell>
          <cell r="E2061">
            <v>4.2789901583226359E-4</v>
          </cell>
          <cell r="F2061">
            <v>39613</v>
          </cell>
        </row>
        <row r="2062">
          <cell r="A2062" t="str">
            <v>DW-1516-131-1311-0002</v>
          </cell>
          <cell r="B2062" t="str">
            <v>PIPING PLAN&amp;SECTION DRAWING-UNIT 131 DIESEL EMERGENCY SYSTEM</v>
          </cell>
          <cell r="C2062">
            <v>131</v>
          </cell>
          <cell r="D2062" t="str">
            <v>PIPING</v>
          </cell>
          <cell r="E2062">
            <v>4.2789901583226359E-4</v>
          </cell>
          <cell r="F2062">
            <v>39651</v>
          </cell>
        </row>
        <row r="2063">
          <cell r="A2063" t="str">
            <v>DW-1516-131-1321-0001</v>
          </cell>
          <cell r="B2063" t="str">
            <v>UNIT 131/145/146 PIPING SECTION FOR DIESEL STORAGE /PRAPANE REFRIGERANT STORAGE /CHEMICAL STORAGE (1)</v>
          </cell>
          <cell r="C2063">
            <v>131</v>
          </cell>
          <cell r="D2063" t="str">
            <v>PIPING</v>
          </cell>
          <cell r="E2063">
            <v>4.2789901583226359E-4</v>
          </cell>
          <cell r="F2063">
            <v>39722</v>
          </cell>
        </row>
        <row r="2064">
          <cell r="A2064" t="str">
            <v>DW-1516-131-1330-0001</v>
          </cell>
          <cell r="B2064" t="str">
            <v>PIPING ISOMETRIC DRAWINGS AND MATERIALS TAKE OFFS</v>
          </cell>
          <cell r="C2064">
            <v>131</v>
          </cell>
          <cell r="D2064" t="str">
            <v>PIPING</v>
          </cell>
          <cell r="E2064">
            <v>4.2789901583226359E-4</v>
          </cell>
          <cell r="F2064">
            <v>39737</v>
          </cell>
        </row>
        <row r="2065">
          <cell r="A2065" t="str">
            <v>DW-1516-131-1350-0001</v>
          </cell>
          <cell r="B2065" t="str">
            <v>PIPING TIE-IN DRAWINGS</v>
          </cell>
          <cell r="C2065">
            <v>131</v>
          </cell>
          <cell r="D2065" t="str">
            <v>PIPING</v>
          </cell>
          <cell r="E2065">
            <v>4.2789901583226359E-4</v>
          </cell>
          <cell r="F2065">
            <v>39722</v>
          </cell>
        </row>
        <row r="2066">
          <cell r="A2066" t="str">
            <v>DW-1516-131-1350-0002</v>
          </cell>
          <cell r="B2066" t="str">
            <v>UTILITY STATION AND EYE WASH &amp; SAFETY SHOWER LOCATION PLAN UNIT 131</v>
          </cell>
          <cell r="C2066">
            <v>131</v>
          </cell>
          <cell r="D2066" t="str">
            <v>PIPING</v>
          </cell>
          <cell r="E2066">
            <v>4.2789901583226359E-4</v>
          </cell>
          <cell r="F2066">
            <v>39629</v>
          </cell>
        </row>
        <row r="2067">
          <cell r="A2067" t="str">
            <v>DW-1516-131-1381-0001</v>
          </cell>
          <cell r="B2067" t="str">
            <v>PIPE SUPPORT LIST FOR DIESEL STORAGE /PROPANE REFRIGERANT STORAGE /CHEMICAL STORAGE (UNIT 131)</v>
          </cell>
          <cell r="C2067">
            <v>131</v>
          </cell>
          <cell r="D2067" t="str">
            <v>PIPING</v>
          </cell>
          <cell r="E2067">
            <v>4.2789901583226359E-4</v>
          </cell>
          <cell r="F2067">
            <v>39737</v>
          </cell>
        </row>
        <row r="2068">
          <cell r="A2068" t="str">
            <v>DW-1516-131-1382-0001</v>
          </cell>
          <cell r="B2068" t="str">
            <v>UNIT131 SPECIAL PIPE SUPPORT DRAWING</v>
          </cell>
          <cell r="C2068">
            <v>131</v>
          </cell>
          <cell r="D2068" t="str">
            <v>PIPING</v>
          </cell>
          <cell r="E2068">
            <v>4.2789901583226359E-4</v>
          </cell>
          <cell r="F2068">
            <v>39722</v>
          </cell>
        </row>
        <row r="2069">
          <cell r="A2069" t="str">
            <v>DW-1516-131-1433-0001</v>
          </cell>
          <cell r="B2069" t="str">
            <v>UNIT 131/146 U/G PIPING PLAN FOR DIESEL &amp; CHEMICAL AREA</v>
          </cell>
          <cell r="C2069">
            <v>131</v>
          </cell>
          <cell r="D2069" t="str">
            <v>PIPING</v>
          </cell>
          <cell r="E2069">
            <v>4.2789901583226359E-4</v>
          </cell>
          <cell r="F2069">
            <v>39752</v>
          </cell>
        </row>
        <row r="2070">
          <cell r="A2070" t="str">
            <v>DW-1516-131-60-0001</v>
          </cell>
          <cell r="B2070" t="str">
            <v>UNIT 131/145/146 DIESEL STORAGE/PROPANE REFRIGERANT STORAGE/CHEMICAL STORAGE PLOT PLAN</v>
          </cell>
          <cell r="C2070">
            <v>131</v>
          </cell>
          <cell r="D2070" t="str">
            <v>PIPING</v>
          </cell>
          <cell r="E2070">
            <v>4.2789901583226359E-4</v>
          </cell>
          <cell r="F2070">
            <v>39608</v>
          </cell>
        </row>
        <row r="2071">
          <cell r="A2071" t="str">
            <v>PROCESS</v>
          </cell>
          <cell r="B2071" t="e">
            <v>#VALUE!</v>
          </cell>
        </row>
        <row r="2072">
          <cell r="A2072" t="str">
            <v>DB-1516-131-P312-0101</v>
          </cell>
          <cell r="B2072" t="str">
            <v>DESIGN BASIS FOR UNIT 131 - DIESEL SYSTEM</v>
          </cell>
          <cell r="C2072">
            <v>131</v>
          </cell>
          <cell r="D2072" t="str">
            <v>PROCESS</v>
          </cell>
          <cell r="E2072">
            <v>4.2789901583226359E-4</v>
          </cell>
          <cell r="F2072">
            <v>39587</v>
          </cell>
        </row>
        <row r="2073">
          <cell r="A2073" t="str">
            <v>DB-1516-131-P312-5000</v>
          </cell>
          <cell r="B2073" t="str">
            <v>OPERATING MANUAL DIESEL SYSTEM  - UNIT 131</v>
          </cell>
          <cell r="C2073">
            <v>131</v>
          </cell>
          <cell r="D2073" t="str">
            <v>PROCESS</v>
          </cell>
          <cell r="E2073">
            <v>4.2789901583226359E-4</v>
          </cell>
          <cell r="F2073">
            <v>39587</v>
          </cell>
        </row>
        <row r="2074">
          <cell r="A2074" t="str">
            <v>DW-1516-131-0020-0001</v>
          </cell>
          <cell r="B2074" t="str">
            <v>SHUT DOWN LOGIC DIAGRAM</v>
          </cell>
          <cell r="C2074">
            <v>131</v>
          </cell>
          <cell r="D2074" t="str">
            <v>PROCESS</v>
          </cell>
          <cell r="E2074">
            <v>4.2789901583226359E-4</v>
          </cell>
          <cell r="F2074">
            <v>39762</v>
          </cell>
        </row>
        <row r="2075">
          <cell r="A2075" t="str">
            <v>DW-1516-131-0060-1001</v>
          </cell>
          <cell r="B2075" t="str">
            <v xml:space="preserve"> (UNIT 125B/131/164) SW BOOSTER/EMERGENCY DIESEL GENERATION/WORK SHOPPLOT PLAN</v>
          </cell>
          <cell r="C2075">
            <v>131</v>
          </cell>
          <cell r="D2075" t="str">
            <v>PROCESS</v>
          </cell>
          <cell r="E2075">
            <v>4.2789901583226359E-4</v>
          </cell>
          <cell r="F2075">
            <v>39558</v>
          </cell>
        </row>
        <row r="2076">
          <cell r="A2076" t="str">
            <v>EL-1516-131-P312-0001</v>
          </cell>
          <cell r="B2076" t="str">
            <v>EQUIPMENT LIST, UNIT 131:DIESEL SYSTEM</v>
          </cell>
          <cell r="C2076">
            <v>131</v>
          </cell>
          <cell r="D2076" t="str">
            <v>PROCESS</v>
          </cell>
          <cell r="E2076">
            <v>4.2789901583226359E-4</v>
          </cell>
          <cell r="F2076">
            <v>39562</v>
          </cell>
        </row>
        <row r="2077">
          <cell r="A2077" t="str">
            <v>LL-1516-131-0040-0001</v>
          </cell>
          <cell r="B2077" t="str">
            <v>LINE LIST (UNIT 131)</v>
          </cell>
          <cell r="C2077">
            <v>131</v>
          </cell>
          <cell r="D2077" t="str">
            <v>PROCESS</v>
          </cell>
          <cell r="E2077">
            <v>4.2789901583226359E-4</v>
          </cell>
          <cell r="F2077">
            <v>39562</v>
          </cell>
        </row>
        <row r="2078">
          <cell r="A2078" t="str">
            <v>NC-1516-131-1350-0001</v>
          </cell>
          <cell r="B2078" t="str">
            <v>PIPING  (HYDRAULIC) CALCULATIONS FOR UNIT 131</v>
          </cell>
          <cell r="C2078">
            <v>131</v>
          </cell>
          <cell r="D2078" t="str">
            <v>PROCESS</v>
          </cell>
          <cell r="E2078">
            <v>4.2789901583226359E-4</v>
          </cell>
          <cell r="F2078">
            <v>39562</v>
          </cell>
        </row>
        <row r="2079">
          <cell r="A2079" t="str">
            <v>NM-1516-131-0040-0200</v>
          </cell>
          <cell r="B2079" t="str">
            <v>UTILITY BALANCE, DIESEL (UNIT 131)</v>
          </cell>
          <cell r="C2079">
            <v>131</v>
          </cell>
          <cell r="D2079" t="str">
            <v>PROCESS</v>
          </cell>
          <cell r="E2079">
            <v>4.2789901583226359E-4</v>
          </cell>
          <cell r="F2079">
            <v>39567</v>
          </cell>
        </row>
        <row r="2080">
          <cell r="A2080" t="str">
            <v>NM-1516-131-0040-0201</v>
          </cell>
          <cell r="B2080" t="str">
            <v>RELIEF VALVE DISCHARGE SUMMARY -UNIT 131</v>
          </cell>
          <cell r="C2080">
            <v>131</v>
          </cell>
          <cell r="D2080" t="str">
            <v>PROCESS</v>
          </cell>
          <cell r="E2080">
            <v>4.2789901583226359E-4</v>
          </cell>
          <cell r="F2080">
            <v>39587</v>
          </cell>
        </row>
        <row r="2081">
          <cell r="A2081" t="str">
            <v>NM-1516-131-NM-0200</v>
          </cell>
          <cell r="B2081" t="str">
            <v>LIST OF DETAILED OPERATIONAL TEST</v>
          </cell>
          <cell r="C2081">
            <v>131</v>
          </cell>
          <cell r="D2081" t="str">
            <v>PROCESS</v>
          </cell>
          <cell r="E2081">
            <v>4.2789901583226359E-4</v>
          </cell>
          <cell r="F2081">
            <v>39767</v>
          </cell>
        </row>
        <row r="2082">
          <cell r="A2082" t="str">
            <v>PID-1516-131-0030-0101</v>
          </cell>
          <cell r="B2082" t="str">
            <v>P&amp;ID, UNIT131: DIESEL DIESEL STORAGE TANK AND PUMPS</v>
          </cell>
          <cell r="C2082">
            <v>131</v>
          </cell>
          <cell r="D2082" t="str">
            <v>PROCESS</v>
          </cell>
          <cell r="E2082">
            <v>4.2789901583226359E-4</v>
          </cell>
          <cell r="F2082">
            <v>39558</v>
          </cell>
        </row>
        <row r="2083">
          <cell r="A2083" t="str">
            <v>PID-1516-131-0030-0102</v>
          </cell>
          <cell r="B2083" t="str">
            <v>P&amp;ID, UNIT131: DIESEL EMERGENCY LOAD GENERATION SETS</v>
          </cell>
          <cell r="C2083">
            <v>131</v>
          </cell>
          <cell r="D2083" t="str">
            <v>PROCESS</v>
          </cell>
          <cell r="E2083">
            <v>4.2789901583226359E-4</v>
          </cell>
          <cell r="F2083">
            <v>39558</v>
          </cell>
        </row>
        <row r="2084">
          <cell r="A2084" t="str">
            <v>PID-1516-131-0030-0201</v>
          </cell>
          <cell r="B2084" t="str">
            <v>SIMPLIFIED P&amp;ID DIAGRAM, UNIT 131</v>
          </cell>
          <cell r="C2084">
            <v>131</v>
          </cell>
          <cell r="D2084" t="str">
            <v>PROCESS</v>
          </cell>
          <cell r="E2084">
            <v>4.2789901583226359E-4</v>
          </cell>
          <cell r="F2084">
            <v>39558</v>
          </cell>
        </row>
        <row r="2085">
          <cell r="A2085" t="str">
            <v>PID-1516-131-0030-0202</v>
          </cell>
          <cell r="B2085" t="str">
            <v>P&amp;ID FOR HYDROSTATIC TEST</v>
          </cell>
          <cell r="C2085">
            <v>131</v>
          </cell>
          <cell r="D2085" t="str">
            <v>PROCESS</v>
          </cell>
          <cell r="E2085">
            <v>4.2789901583226359E-4</v>
          </cell>
          <cell r="F2085">
            <v>39721</v>
          </cell>
        </row>
        <row r="2086">
          <cell r="A2086" t="str">
            <v>PP-1516-131-P332-0001</v>
          </cell>
          <cell r="B2086" t="str">
            <v>COMMISSIONING PROCEDURE DOCUMENT</v>
          </cell>
          <cell r="C2086">
            <v>131</v>
          </cell>
          <cell r="D2086" t="str">
            <v>PROCESS</v>
          </cell>
          <cell r="E2086">
            <v>4.2789901583226359E-4</v>
          </cell>
          <cell r="F2086">
            <v>39721</v>
          </cell>
        </row>
        <row r="2087">
          <cell r="A2087" t="str">
            <v>PP-1516-131-P332-0002</v>
          </cell>
          <cell r="B2087" t="str">
            <v>START-UP PROCEDURE DOCUMENT</v>
          </cell>
          <cell r="C2087">
            <v>131</v>
          </cell>
          <cell r="D2087" t="str">
            <v>PROCESS</v>
          </cell>
          <cell r="E2087">
            <v>4.2789901583226359E-4</v>
          </cell>
          <cell r="F2087">
            <v>39721</v>
          </cell>
        </row>
        <row r="2088">
          <cell r="A2088" t="str">
            <v>PP-1516-131-P332-0003</v>
          </cell>
          <cell r="B2088" t="str">
            <v>PERFORMANCE TEST PROCEDURE DOCUMENT</v>
          </cell>
          <cell r="C2088">
            <v>131</v>
          </cell>
          <cell r="D2088" t="str">
            <v>PROCESS</v>
          </cell>
          <cell r="E2088">
            <v>4.2789901583226359E-4</v>
          </cell>
          <cell r="F2088">
            <v>39721</v>
          </cell>
        </row>
        <row r="2089">
          <cell r="A2089" t="str">
            <v>PP-1516-131-P332-0004</v>
          </cell>
          <cell r="B2089" t="str">
            <v>LEAK TESTING AND INERTING DOCUMENT PROCEDURE.</v>
          </cell>
          <cell r="C2089">
            <v>131</v>
          </cell>
          <cell r="D2089" t="str">
            <v>PROCESS</v>
          </cell>
          <cell r="E2089">
            <v>4.2789901583226359E-4</v>
          </cell>
          <cell r="F2089">
            <v>39721</v>
          </cell>
        </row>
        <row r="2090">
          <cell r="A2090" t="str">
            <v>SPP-1516-131-F-101-0101</v>
          </cell>
          <cell r="B2090" t="str">
            <v>DIESEL FILTERS 131-F-101</v>
          </cell>
          <cell r="C2090">
            <v>131</v>
          </cell>
          <cell r="D2090" t="str">
            <v>PROCESS</v>
          </cell>
          <cell r="E2090">
            <v>4.2789901583226359E-4</v>
          </cell>
          <cell r="F2090">
            <v>39562</v>
          </cell>
        </row>
        <row r="2091">
          <cell r="A2091" t="str">
            <v>SPP-1516-131-P-01-0101</v>
          </cell>
          <cell r="B2091" t="str">
            <v>DATA SHEET, DIESEL PUMPS (131-P-101 A/B)</v>
          </cell>
          <cell r="C2091">
            <v>131</v>
          </cell>
          <cell r="D2091" t="str">
            <v>PROCESS</v>
          </cell>
          <cell r="E2091">
            <v>4.2789901583226359E-4</v>
          </cell>
          <cell r="F2091">
            <v>39562</v>
          </cell>
        </row>
        <row r="2092">
          <cell r="A2092" t="str">
            <v>SPP-1516-131-P-101-0101</v>
          </cell>
          <cell r="B2092" t="str">
            <v>DIESEL PUMPS 131-P-101 A/B</v>
          </cell>
          <cell r="C2092">
            <v>131</v>
          </cell>
          <cell r="D2092" t="str">
            <v>PROCESS</v>
          </cell>
          <cell r="E2092">
            <v>4.2789901583226359E-4</v>
          </cell>
          <cell r="F2092">
            <v>39562</v>
          </cell>
        </row>
        <row r="2093">
          <cell r="A2093" t="str">
            <v>SPP-1516-131-T-101-0101</v>
          </cell>
          <cell r="B2093" t="str">
            <v>DIESEL STORAGE TANKS 131-T-101</v>
          </cell>
          <cell r="C2093">
            <v>131</v>
          </cell>
          <cell r="D2093" t="str">
            <v>PROCESS</v>
          </cell>
          <cell r="E2093">
            <v>4.2789901583226359E-4</v>
          </cell>
          <cell r="F2093">
            <v>39562</v>
          </cell>
        </row>
        <row r="2094">
          <cell r="A2094" t="str">
            <v>UFD-1516-131-0020-0001</v>
          </cell>
          <cell r="B2094" t="str">
            <v>UFD, UNIT 131: DIESEL</v>
          </cell>
          <cell r="C2094">
            <v>131</v>
          </cell>
          <cell r="D2094" t="str">
            <v>PROCESS</v>
          </cell>
          <cell r="E2094">
            <v>4.2789901583226359E-4</v>
          </cell>
          <cell r="F2094">
            <v>39546</v>
          </cell>
        </row>
        <row r="2095">
          <cell r="A2095" t="str">
            <v>SAFETY</v>
          </cell>
          <cell r="B2095" t="e">
            <v>#VALUE!</v>
          </cell>
        </row>
        <row r="2096">
          <cell r="A2096" t="str">
            <v>DW-1516-131-1584-0041</v>
          </cell>
          <cell r="B2096" t="str">
            <v>FIRE AND GAS DETECTION LAYOUT FOR UNIT 131(DIESEL GENERATION)</v>
          </cell>
          <cell r="C2096">
            <v>131</v>
          </cell>
          <cell r="D2096" t="str">
            <v>SAFETY</v>
          </cell>
          <cell r="E2096">
            <v>4.2789901583226359E-4</v>
          </cell>
          <cell r="F2096">
            <v>39689</v>
          </cell>
        </row>
        <row r="2097">
          <cell r="A2097" t="str">
            <v>SP-1516-131-1905-0041</v>
          </cell>
          <cell r="B2097" t="str">
            <v>FIRE &amp; GAS CAUSE AND EFFECT MATRIX FOR UNIT  131(DIESEL GENERATION)</v>
          </cell>
          <cell r="C2097">
            <v>131</v>
          </cell>
          <cell r="D2097" t="str">
            <v>SAFETY</v>
          </cell>
          <cell r="E2097">
            <v>4.2789901583226359E-4</v>
          </cell>
          <cell r="F2097">
            <v>39689</v>
          </cell>
        </row>
        <row r="2098">
          <cell r="A2098" t="str">
            <v>UNIT 132</v>
          </cell>
          <cell r="B2098" t="e">
            <v>#VALUE!</v>
          </cell>
        </row>
        <row r="2099">
          <cell r="A2099" t="str">
            <v>CIVIL</v>
          </cell>
          <cell r="B2099" t="e">
            <v>#VALUE!</v>
          </cell>
        </row>
        <row r="2100">
          <cell r="A2100" t="str">
            <v>DW-1516-132-1721-1001</v>
          </cell>
          <cell r="B2100" t="str">
            <v>UNIT 132 PIPE RACK FOUNDATION - FORMWORK AND REINFORCEMENT DETAILS</v>
          </cell>
          <cell r="C2100">
            <v>132</v>
          </cell>
          <cell r="D2100" t="str">
            <v>CIVIL</v>
          </cell>
          <cell r="E2100">
            <v>4.2789901583226359E-4</v>
          </cell>
          <cell r="F2100">
            <v>39690</v>
          </cell>
        </row>
        <row r="2101">
          <cell r="A2101" t="str">
            <v>DW-1516-132-1721-1002</v>
          </cell>
          <cell r="B2101" t="str">
            <v>UNIT 132 PIPE RACK FOUNDATION - BAR BENDING SCHEDULE</v>
          </cell>
          <cell r="C2101">
            <v>132</v>
          </cell>
          <cell r="D2101" t="str">
            <v>CIVIL</v>
          </cell>
          <cell r="E2101">
            <v>4.2789901583226359E-4</v>
          </cell>
          <cell r="F2101">
            <v>39690</v>
          </cell>
        </row>
        <row r="2102">
          <cell r="A2102" t="str">
            <v>DW-1516-132-1751-1001</v>
          </cell>
          <cell r="B2102" t="str">
            <v>FOUNDATION FOR 132-D-101 - FORMWORK &amp; REINFORCEMENT DETAILS</v>
          </cell>
          <cell r="C2102">
            <v>132</v>
          </cell>
          <cell r="D2102" t="str">
            <v>CIVIL</v>
          </cell>
          <cell r="E2102">
            <v>4.2789901583226359E-4</v>
          </cell>
          <cell r="F2102">
            <v>39664</v>
          </cell>
        </row>
        <row r="2103">
          <cell r="A2103" t="str">
            <v>DW-1516-132-1751-1002</v>
          </cell>
          <cell r="B2103" t="str">
            <v>FOUNDATION FOR AIR COOLER CONDENSER (COOLING WATER REFRIGERATION PACKAGE 132-U-101 A/B) - BAR BENDING SCHEDULE</v>
          </cell>
          <cell r="C2103">
            <v>132</v>
          </cell>
          <cell r="D2103" t="str">
            <v>CIVIL</v>
          </cell>
          <cell r="E2103">
            <v>4.2789901583226359E-4</v>
          </cell>
          <cell r="F2103">
            <v>39664</v>
          </cell>
        </row>
        <row r="2104">
          <cell r="A2104" t="str">
            <v>DW-1516-132-1751-1003</v>
          </cell>
          <cell r="B2104" t="str">
            <v>FOUNDATION FOR AIR COOLER CONDENSER (COOLING WATER REFRIGERATION PACKAGE 132-U-101 A/B) - FORMWORK AND REINFORCEMENT DETAILS</v>
          </cell>
          <cell r="C2104">
            <v>132</v>
          </cell>
          <cell r="D2104" t="str">
            <v>CIVIL</v>
          </cell>
          <cell r="E2104">
            <v>4.2789901583226359E-4</v>
          </cell>
          <cell r="F2104">
            <v>39664</v>
          </cell>
        </row>
        <row r="2105">
          <cell r="A2105" t="str">
            <v>DW-1516-132-1751-1011</v>
          </cell>
          <cell r="B2105" t="str">
            <v>FOUNDATION FOR 132-P-101A/B - FORMWORK &amp; REINFORCEMENT DETAILS</v>
          </cell>
          <cell r="C2105">
            <v>132</v>
          </cell>
          <cell r="D2105" t="str">
            <v>CIVIL</v>
          </cell>
          <cell r="E2105">
            <v>4.2789901583226359E-4</v>
          </cell>
          <cell r="F2105">
            <v>39664</v>
          </cell>
        </row>
        <row r="2106">
          <cell r="A2106" t="str">
            <v>DW-1516-132-1751-1012</v>
          </cell>
          <cell r="B2106" t="str">
            <v>FOUNDATION FOR EVAPORATOR (COOLING WATER REFRIGERATION PACKAGE 132-U-101 A/B) - BAR BENDING SCHEDULE</v>
          </cell>
          <cell r="C2106">
            <v>132</v>
          </cell>
          <cell r="D2106" t="str">
            <v>CIVIL</v>
          </cell>
          <cell r="E2106">
            <v>4.2789901583226359E-4</v>
          </cell>
          <cell r="F2106">
            <v>39619</v>
          </cell>
        </row>
        <row r="2107">
          <cell r="A2107" t="str">
            <v>DW-1516-132-1751-1013</v>
          </cell>
          <cell r="B2107" t="str">
            <v>FOUNDATION FOR EVAPORATOR (COOLING WATER REFRIGERATION PACKAGE 132-U-101 A/B) - FORMWORK AND REINFORCEMENT DETAILS</v>
          </cell>
          <cell r="C2107">
            <v>132</v>
          </cell>
          <cell r="D2107" t="str">
            <v>CIVIL</v>
          </cell>
          <cell r="E2107">
            <v>4.2789901583226359E-4</v>
          </cell>
          <cell r="F2107">
            <v>39619</v>
          </cell>
        </row>
        <row r="2108">
          <cell r="A2108" t="str">
            <v>DW-1516-132-1751-1021</v>
          </cell>
          <cell r="B2108" t="str">
            <v>COOLING WATER REFRIGERATION PACKAGE 132-U-101-A/B GENERAL FOUNDATION LAYOUT</v>
          </cell>
          <cell r="C2108">
            <v>132</v>
          </cell>
          <cell r="D2108" t="str">
            <v>CIVIL</v>
          </cell>
          <cell r="E2108">
            <v>4.2789901583226359E-4</v>
          </cell>
          <cell r="F2108">
            <v>39664</v>
          </cell>
        </row>
        <row r="2109">
          <cell r="A2109" t="str">
            <v>DW-1516-132-1751-1022</v>
          </cell>
          <cell r="B2109" t="str">
            <v>FOUNDATION FOR OIL SEPARATOR RECEIVER (COOLING WATER REFRIGERATION PACKAGE 132-U-101 A/B) - BAR BENDING SCHEDULE</v>
          </cell>
          <cell r="C2109">
            <v>132</v>
          </cell>
          <cell r="D2109" t="str">
            <v>CIVIL</v>
          </cell>
          <cell r="E2109">
            <v>4.2789901583226359E-4</v>
          </cell>
          <cell r="F2109">
            <v>39664</v>
          </cell>
        </row>
        <row r="2110">
          <cell r="A2110" t="str">
            <v>DW-1516-132-1751-1023</v>
          </cell>
          <cell r="B2110" t="str">
            <v>FOUNDATION FOR OIL SEPARATOR RECEIVER (COOLING WATER REFRIGERATION PACKAGE 132-U-101 A/B) - FORMWORK AND REINFORCEMENT DETAILS</v>
          </cell>
          <cell r="C2110">
            <v>132</v>
          </cell>
          <cell r="D2110" t="str">
            <v>CIVIL</v>
          </cell>
          <cell r="E2110">
            <v>4.2789901583226359E-4</v>
          </cell>
          <cell r="F2110">
            <v>39664</v>
          </cell>
        </row>
        <row r="2111">
          <cell r="A2111" t="str">
            <v>DW-1516-132-1811-1001</v>
          </cell>
          <cell r="B2111" t="str">
            <v>UNIT 132 PIPE RACK STEEL STRUCTURE - PLAN</v>
          </cell>
          <cell r="C2111">
            <v>132</v>
          </cell>
          <cell r="D2111" t="str">
            <v>CIVIL</v>
          </cell>
          <cell r="E2111">
            <v>4.2789901583226359E-4</v>
          </cell>
          <cell r="F2111">
            <v>39712</v>
          </cell>
        </row>
        <row r="2112">
          <cell r="A2112" t="str">
            <v>DW-1516-132-1811-1002</v>
          </cell>
          <cell r="B2112" t="str">
            <v>UNIT 132 PIPE RACK STEEL STRUCTURE - ELEVATIONS</v>
          </cell>
          <cell r="C2112">
            <v>132</v>
          </cell>
          <cell r="D2112" t="str">
            <v>CIVIL</v>
          </cell>
          <cell r="E2112">
            <v>4.2789901583226359E-4</v>
          </cell>
          <cell r="F2112">
            <v>39712</v>
          </cell>
        </row>
        <row r="2113">
          <cell r="A2113" t="str">
            <v>DW-1516-132-1811-1003</v>
          </cell>
          <cell r="B2113" t="str">
            <v>UNIT 132 PIPE RACK STEEL STRUCTURE - DETAILS</v>
          </cell>
          <cell r="C2113">
            <v>132</v>
          </cell>
          <cell r="D2113" t="str">
            <v>CIVIL</v>
          </cell>
          <cell r="E2113">
            <v>4.2789901583226359E-4</v>
          </cell>
          <cell r="F2113">
            <v>39712</v>
          </cell>
        </row>
        <row r="2114">
          <cell r="A2114" t="str">
            <v>NC-1516-132-1722-1001</v>
          </cell>
          <cell r="B2114" t="str">
            <v>UNIT 132 CALCULATION NOTES FOR PIPE RACK FOUNDATION</v>
          </cell>
          <cell r="C2114">
            <v>132</v>
          </cell>
          <cell r="D2114" t="str">
            <v>CIVIL</v>
          </cell>
          <cell r="E2114">
            <v>4.2789901583226359E-4</v>
          </cell>
          <cell r="F2114">
            <v>39690</v>
          </cell>
        </row>
        <row r="2115">
          <cell r="A2115" t="str">
            <v>NC-1516-132-1752-1001</v>
          </cell>
          <cell r="B2115" t="str">
            <v>CALCULATION NOTES FOR FOUNDATION OF COOLING WATER EXPANSION DRUM 132-D-101</v>
          </cell>
          <cell r="C2115">
            <v>132</v>
          </cell>
          <cell r="D2115" t="str">
            <v>CIVIL</v>
          </cell>
          <cell r="E2115">
            <v>4.2789901583226359E-4</v>
          </cell>
          <cell r="F2115">
            <v>39664</v>
          </cell>
        </row>
        <row r="2116">
          <cell r="A2116" t="str">
            <v>NC-1516-132-1752-1011</v>
          </cell>
          <cell r="B2116" t="str">
            <v>CALCULATION NOTES FOR FOUNDATION OF COOLING WATER CIRCULATING PUMPS 132-P-101 A/B</v>
          </cell>
          <cell r="C2116">
            <v>132</v>
          </cell>
          <cell r="D2116" t="str">
            <v>CIVIL</v>
          </cell>
          <cell r="E2116">
            <v>4.2789901583226359E-4</v>
          </cell>
          <cell r="F2116">
            <v>39664</v>
          </cell>
        </row>
        <row r="2117">
          <cell r="A2117" t="str">
            <v>NC-1516-132-1752-1021</v>
          </cell>
          <cell r="B2117" t="str">
            <v>CALCULATION NOTES FOR FOUNDATION OF COOLING WATER REFRIGERANT PACKAGES 132-U-101 A/B</v>
          </cell>
          <cell r="C2117">
            <v>132</v>
          </cell>
          <cell r="D2117" t="str">
            <v>CIVIL</v>
          </cell>
          <cell r="E2117">
            <v>4.2789901583226359E-4</v>
          </cell>
          <cell r="F2117">
            <v>39619</v>
          </cell>
        </row>
        <row r="2118">
          <cell r="A2118" t="str">
            <v>NC-1516-132-1812-1001</v>
          </cell>
          <cell r="B2118" t="str">
            <v>UNIT 132 CALCULATION NOTES FOR PIPE RACK STRUCTURE</v>
          </cell>
          <cell r="C2118">
            <v>132</v>
          </cell>
          <cell r="D2118" t="str">
            <v>CIVIL</v>
          </cell>
          <cell r="E2118">
            <v>4.2789901583226359E-4</v>
          </cell>
          <cell r="F2118">
            <v>39712</v>
          </cell>
        </row>
        <row r="2119">
          <cell r="A2119" t="str">
            <v>ELECTRICAL</v>
          </cell>
          <cell r="B2119" t="e">
            <v>#VALUE!</v>
          </cell>
        </row>
        <row r="2120">
          <cell r="A2120" t="str">
            <v>DW-1516-132-1600-0008</v>
          </cell>
          <cell r="B2120" t="str">
            <v>OPENING AND TRENCHES CIVIL GUIDE</v>
          </cell>
          <cell r="C2120">
            <v>132</v>
          </cell>
          <cell r="D2120" t="str">
            <v>ELECTRICAL</v>
          </cell>
          <cell r="E2120">
            <v>4.2789901583226359E-4</v>
          </cell>
          <cell r="F2120">
            <v>39742</v>
          </cell>
        </row>
        <row r="2121">
          <cell r="A2121" t="str">
            <v>DW-1516-132-1620-0001</v>
          </cell>
          <cell r="B2121" t="str">
            <v>SECONDARY EARTHING LAYOUT</v>
          </cell>
          <cell r="C2121">
            <v>132</v>
          </cell>
          <cell r="D2121" t="str">
            <v>ELECTRICAL</v>
          </cell>
          <cell r="E2121">
            <v>4.2789901583226359E-4</v>
          </cell>
          <cell r="F2121">
            <v>39742</v>
          </cell>
        </row>
        <row r="2122">
          <cell r="A2122" t="str">
            <v>DW-1516-132-1620-0002</v>
          </cell>
          <cell r="B2122" t="str">
            <v>MAIN CABLE ROUTE KEY PLAN</v>
          </cell>
          <cell r="C2122">
            <v>132</v>
          </cell>
          <cell r="D2122" t="str">
            <v>ELECTRICAL</v>
          </cell>
          <cell r="E2122">
            <v>4.2789901583226359E-4</v>
          </cell>
          <cell r="F2122">
            <v>39742</v>
          </cell>
        </row>
        <row r="2123">
          <cell r="A2123" t="str">
            <v>DW-1516-132-1620-0003</v>
          </cell>
          <cell r="B2123" t="str">
            <v>MAIN CABLE ROUTE PLAN</v>
          </cell>
          <cell r="C2123">
            <v>132</v>
          </cell>
          <cell r="D2123" t="str">
            <v>ELECTRICAL</v>
          </cell>
          <cell r="E2123">
            <v>4.2789901583226359E-4</v>
          </cell>
          <cell r="F2123">
            <v>39742</v>
          </cell>
        </row>
        <row r="2124">
          <cell r="A2124" t="str">
            <v>DW-1516-132-1630-0001</v>
          </cell>
          <cell r="B2124" t="str">
            <v>POWER KEY PLAN</v>
          </cell>
          <cell r="C2124">
            <v>132</v>
          </cell>
          <cell r="D2124" t="str">
            <v>ELECTRICAL</v>
          </cell>
          <cell r="E2124">
            <v>4.2789901583226359E-4</v>
          </cell>
          <cell r="F2124">
            <v>39742</v>
          </cell>
        </row>
        <row r="2125">
          <cell r="A2125" t="str">
            <v>DW-1516-132-1630-0002</v>
          </cell>
          <cell r="B2125" t="str">
            <v>POWER PLAN</v>
          </cell>
          <cell r="C2125">
            <v>132</v>
          </cell>
          <cell r="D2125" t="str">
            <v>ELECTRICAL</v>
          </cell>
          <cell r="E2125">
            <v>4.2789901583226359E-4</v>
          </cell>
          <cell r="F2125">
            <v>39742</v>
          </cell>
        </row>
        <row r="2126">
          <cell r="A2126" t="str">
            <v>DW-1516-132-1636-0001</v>
          </cell>
          <cell r="B2126" t="str">
            <v>ELECTRICAL INTERCONNECTION SCHEDULES</v>
          </cell>
          <cell r="C2126">
            <v>132</v>
          </cell>
          <cell r="D2126" t="str">
            <v>ELECTRICAL</v>
          </cell>
          <cell r="E2126">
            <v>4.2789901583226359E-4</v>
          </cell>
          <cell r="F2126">
            <v>39984</v>
          </cell>
        </row>
        <row r="2127">
          <cell r="A2127" t="str">
            <v>DW-1516-132-1636-0002</v>
          </cell>
          <cell r="B2127" t="str">
            <v>CABLE LIST</v>
          </cell>
          <cell r="C2127">
            <v>132</v>
          </cell>
          <cell r="D2127" t="str">
            <v>ELECTRICAL</v>
          </cell>
          <cell r="E2127">
            <v>4.2789901583226359E-4</v>
          </cell>
          <cell r="F2127">
            <v>39984</v>
          </cell>
        </row>
        <row r="2128">
          <cell r="A2128" t="str">
            <v>DW-1516-132-1636-0003</v>
          </cell>
          <cell r="B2128" t="str">
            <v>CABLE DRUM SCHEDULE</v>
          </cell>
          <cell r="C2128">
            <v>132</v>
          </cell>
          <cell r="D2128" t="str">
            <v>ELECTRICAL</v>
          </cell>
          <cell r="E2128">
            <v>4.2789901583226359E-4</v>
          </cell>
          <cell r="F2128">
            <v>39984</v>
          </cell>
        </row>
        <row r="2129">
          <cell r="A2129" t="str">
            <v>DW-1516-132-1636-0004</v>
          </cell>
          <cell r="B2129" t="str">
            <v>CABLE CONNECTION SCHEDULE</v>
          </cell>
          <cell r="C2129">
            <v>132</v>
          </cell>
          <cell r="D2129" t="str">
            <v>ELECTRICAL</v>
          </cell>
          <cell r="E2129">
            <v>4.2789901583226359E-4</v>
          </cell>
          <cell r="F2129">
            <v>39984</v>
          </cell>
        </row>
        <row r="2130">
          <cell r="A2130" t="str">
            <v>DW-1516-132-1636-0005</v>
          </cell>
          <cell r="B2130" t="str">
            <v>U/G DUCT BANK &amp; TRENCH SECTION SCHEDULE</v>
          </cell>
          <cell r="C2130">
            <v>132</v>
          </cell>
          <cell r="D2130" t="str">
            <v>ELECTRICAL</v>
          </cell>
          <cell r="E2130">
            <v>4.2789901583226359E-4</v>
          </cell>
          <cell r="F2130">
            <v>39742</v>
          </cell>
        </row>
        <row r="2131">
          <cell r="A2131" t="str">
            <v>DW-1516-132-1636-0006</v>
          </cell>
          <cell r="B2131" t="str">
            <v>EIS SIGNAL SCHEDULE</v>
          </cell>
          <cell r="C2131">
            <v>132</v>
          </cell>
          <cell r="D2131" t="str">
            <v>ELECTRICAL</v>
          </cell>
          <cell r="E2131">
            <v>4.2789901583226359E-4</v>
          </cell>
          <cell r="F2131">
            <v>39984</v>
          </cell>
        </row>
        <row r="2132">
          <cell r="A2132" t="str">
            <v>DW-1516-132-1636-0007</v>
          </cell>
          <cell r="B2132" t="str">
            <v>LOAD SHEDDING SCHEDULE</v>
          </cell>
          <cell r="C2132">
            <v>132</v>
          </cell>
          <cell r="D2132" t="str">
            <v>ELECTRICAL</v>
          </cell>
          <cell r="E2132">
            <v>4.2789901583226359E-4</v>
          </cell>
          <cell r="F2132">
            <v>39984</v>
          </cell>
        </row>
        <row r="2133">
          <cell r="A2133" t="str">
            <v>DW-1516-132-1636-0008</v>
          </cell>
          <cell r="B2133" t="str">
            <v>TYPICAL MOTOR STARTER CONTROL ( 6KV AND 400V)</v>
          </cell>
          <cell r="C2133">
            <v>132</v>
          </cell>
          <cell r="D2133" t="str">
            <v>ELECTRICAL</v>
          </cell>
          <cell r="E2133">
            <v>4.2789901583226359E-4</v>
          </cell>
          <cell r="F2133">
            <v>39984</v>
          </cell>
        </row>
        <row r="2134">
          <cell r="A2134" t="str">
            <v>DW-1516-132-1636-0009</v>
          </cell>
          <cell r="B2134" t="str">
            <v>TYPICAL PROTECTION SCHEMES( 6KV AND 400V)</v>
          </cell>
          <cell r="C2134">
            <v>132</v>
          </cell>
          <cell r="D2134" t="str">
            <v>ELECTRICAL</v>
          </cell>
          <cell r="E2134">
            <v>4.2789901583226359E-4</v>
          </cell>
          <cell r="F2134">
            <v>39984</v>
          </cell>
        </row>
        <row r="2135">
          <cell r="A2135" t="str">
            <v>DW-1516-132-1639-0003</v>
          </cell>
          <cell r="B2135" t="str">
            <v>CABLE TRAY/LADDER  LAYOUT</v>
          </cell>
          <cell r="C2135">
            <v>132</v>
          </cell>
          <cell r="D2135" t="str">
            <v>ELECTRICAL</v>
          </cell>
          <cell r="E2135">
            <v>4.2789901583226359E-4</v>
          </cell>
          <cell r="F2135">
            <v>39984</v>
          </cell>
        </row>
        <row r="2136">
          <cell r="A2136" t="str">
            <v>DW-1516-132-1640-0001</v>
          </cell>
          <cell r="B2136" t="str">
            <v>OUTDOOR ON SKID LIGHTING LAYOUT</v>
          </cell>
          <cell r="C2136">
            <v>132</v>
          </cell>
          <cell r="D2136" t="str">
            <v>ELECTRICAL</v>
          </cell>
          <cell r="E2136">
            <v>4.2789901583226359E-4</v>
          </cell>
          <cell r="F2136">
            <v>39742</v>
          </cell>
        </row>
        <row r="2137">
          <cell r="A2137" t="str">
            <v>DW-1516-132-1662-0001</v>
          </cell>
          <cell r="B2137" t="str">
            <v>OUTDOOR ON SKID SMALL POWER AND SOCKET'S LAYOUT</v>
          </cell>
          <cell r="C2137">
            <v>132</v>
          </cell>
          <cell r="D2137" t="str">
            <v>ELECTRICAL</v>
          </cell>
          <cell r="E2137">
            <v>4.2789901583226359E-4</v>
          </cell>
          <cell r="F2137">
            <v>39742</v>
          </cell>
        </row>
        <row r="2138">
          <cell r="A2138" t="str">
            <v>EL-1516-132-P332-0002</v>
          </cell>
          <cell r="B2138" t="str">
            <v>SPARE PART LIST AND SPIR FORMS</v>
          </cell>
          <cell r="C2138">
            <v>132</v>
          </cell>
          <cell r="D2138" t="str">
            <v>ELECTRICAL</v>
          </cell>
          <cell r="E2138">
            <v>4.2789901583226359E-4</v>
          </cell>
          <cell r="F2138">
            <v>40077</v>
          </cell>
        </row>
        <row r="2139">
          <cell r="A2139" t="str">
            <v>INSP-1516-132-P312-0001</v>
          </cell>
          <cell r="B2139" t="str">
            <v>TEST'S ,INSPECTION'S AND QC CERTIFICATES AND REPORTS</v>
          </cell>
          <cell r="C2139">
            <v>132</v>
          </cell>
          <cell r="D2139" t="str">
            <v>ELECTRICAL</v>
          </cell>
          <cell r="E2139">
            <v>4.2789901583226359E-4</v>
          </cell>
          <cell r="F2139">
            <v>39832</v>
          </cell>
        </row>
        <row r="2140">
          <cell r="A2140" t="str">
            <v>MTO-1516-132-1630-0003</v>
          </cell>
          <cell r="B2140" t="str">
            <v>MATERIAL TAKE-OFF FOR POWER &amp; CONTROL CABLE</v>
          </cell>
          <cell r="C2140">
            <v>132</v>
          </cell>
          <cell r="D2140" t="str">
            <v>ELECTRICAL</v>
          </cell>
          <cell r="E2140">
            <v>4.2789901583226359E-4</v>
          </cell>
          <cell r="F2140">
            <v>39984</v>
          </cell>
        </row>
        <row r="2141">
          <cell r="A2141" t="str">
            <v>MTO-1516-132-1630-0004</v>
          </cell>
          <cell r="B2141" t="str">
            <v>MATERIAL TAKE-OFF FOR LOCAL CONTROL STATION</v>
          </cell>
          <cell r="C2141">
            <v>132</v>
          </cell>
          <cell r="D2141" t="str">
            <v>ELECTRICAL</v>
          </cell>
          <cell r="E2141">
            <v>4.2789901583226359E-4</v>
          </cell>
          <cell r="F2141">
            <v>39984</v>
          </cell>
        </row>
        <row r="2142">
          <cell r="A2142" t="str">
            <v>MTO-1516-132-1630-0005</v>
          </cell>
          <cell r="B2142" t="str">
            <v>MATERIAL TAKE-OFF FOR CABLE LADDER/TRAYS</v>
          </cell>
          <cell r="C2142">
            <v>132</v>
          </cell>
          <cell r="D2142" t="str">
            <v>ELECTRICAL</v>
          </cell>
          <cell r="E2142">
            <v>4.2789901583226359E-4</v>
          </cell>
          <cell r="F2142">
            <v>39984</v>
          </cell>
        </row>
        <row r="2143">
          <cell r="A2143" t="str">
            <v>MTO-1516-132-1630-0006</v>
          </cell>
          <cell r="B2143" t="str">
            <v>MATERIAL TAKE-OFF FOR TERMINATION KIT</v>
          </cell>
          <cell r="C2143">
            <v>132</v>
          </cell>
          <cell r="D2143" t="str">
            <v>ELECTRICAL</v>
          </cell>
          <cell r="E2143">
            <v>4.2789901583226359E-4</v>
          </cell>
          <cell r="F2143">
            <v>39984</v>
          </cell>
        </row>
        <row r="2144">
          <cell r="A2144" t="str">
            <v>MTO-1516-132-1630-0007</v>
          </cell>
          <cell r="B2144" t="str">
            <v>MATERIAL TAKE-OFF FOR CABLE GLAND</v>
          </cell>
          <cell r="C2144">
            <v>132</v>
          </cell>
          <cell r="D2144" t="str">
            <v>ELECTRICAL</v>
          </cell>
          <cell r="E2144">
            <v>4.2789901583226359E-4</v>
          </cell>
          <cell r="F2144">
            <v>39984</v>
          </cell>
        </row>
        <row r="2145">
          <cell r="A2145" t="str">
            <v>MTO-1516-132-1630-0008</v>
          </cell>
          <cell r="B2145" t="str">
            <v>MATERIAL TAKE-OFF FOR CONDUIT &amp; FITTINGS</v>
          </cell>
          <cell r="C2145">
            <v>132</v>
          </cell>
          <cell r="D2145" t="str">
            <v>ELECTRICAL</v>
          </cell>
          <cell r="E2145">
            <v>4.2789901583226359E-4</v>
          </cell>
          <cell r="F2145">
            <v>39984</v>
          </cell>
        </row>
        <row r="2146">
          <cell r="A2146" t="str">
            <v>MTO-1516-132-1630-0009</v>
          </cell>
          <cell r="B2146" t="str">
            <v>MATERIAL TAKE-OFF FOR ELECTRICAL BULKS</v>
          </cell>
          <cell r="C2146">
            <v>132</v>
          </cell>
          <cell r="D2146" t="str">
            <v>ELECTRICAL</v>
          </cell>
          <cell r="E2146">
            <v>4.2789901583226359E-4</v>
          </cell>
          <cell r="F2146">
            <v>39984</v>
          </cell>
        </row>
        <row r="2147">
          <cell r="A2147" t="str">
            <v>MTO-1516-132-1630-0010</v>
          </cell>
          <cell r="B2147" t="str">
            <v>MATERIAL TAKE-OFF FOR EARTHING  PROTECTION SYSTEM</v>
          </cell>
          <cell r="C2147">
            <v>132</v>
          </cell>
          <cell r="D2147" t="str">
            <v>ELECTRICAL</v>
          </cell>
          <cell r="E2147">
            <v>4.2789901583226359E-4</v>
          </cell>
          <cell r="F2147">
            <v>39984</v>
          </cell>
        </row>
        <row r="2148">
          <cell r="A2148" t="str">
            <v>SP-1516-132-P332-0001</v>
          </cell>
          <cell r="B2148" t="str">
            <v>VENDOR DRAWINGS AND DOCUMENTS</v>
          </cell>
          <cell r="C2148">
            <v>132</v>
          </cell>
          <cell r="D2148" t="str">
            <v>ELECTRICAL</v>
          </cell>
          <cell r="E2148">
            <v>4.2789901583226359E-4</v>
          </cell>
          <cell r="F2148">
            <v>39680</v>
          </cell>
        </row>
        <row r="2149">
          <cell r="A2149" t="str">
            <v>INSTRUMENT</v>
          </cell>
          <cell r="B2149" t="e">
            <v>#VALUE!</v>
          </cell>
        </row>
        <row r="2150">
          <cell r="A2150" t="str">
            <v>DW-1516-132-0020-0002</v>
          </cell>
          <cell r="B2150" t="str">
            <v>PROTECTION/CONTROL  LOGIC DIAGRAM (UNIT 132)</v>
          </cell>
          <cell r="C2150">
            <v>132</v>
          </cell>
          <cell r="D2150" t="str">
            <v>INSTRUMENT</v>
          </cell>
          <cell r="E2150">
            <v>4.2789901583226359E-4</v>
          </cell>
          <cell r="F2150">
            <v>39811</v>
          </cell>
        </row>
        <row r="2151">
          <cell r="A2151" t="str">
            <v>DW-1516-132-0020-3001</v>
          </cell>
          <cell r="B2151" t="str">
            <v>SHUOTDOWN BLACK DIAGRAM FOR UNIT 132</v>
          </cell>
          <cell r="C2151">
            <v>132</v>
          </cell>
          <cell r="D2151" t="str">
            <v>INSTRUMENT</v>
          </cell>
          <cell r="E2151">
            <v>4.2789901583226359E-4</v>
          </cell>
          <cell r="F2151">
            <v>39702</v>
          </cell>
        </row>
        <row r="2152">
          <cell r="A2152" t="str">
            <v>DW-1516-132-1502-0001</v>
          </cell>
          <cell r="B2152" t="str">
            <v>UNIT KEY PLAN FOR INSTRUMENT AND JB LAYOUTS (UNIT 132)</v>
          </cell>
          <cell r="C2152">
            <v>132</v>
          </cell>
          <cell r="D2152" t="str">
            <v>INSTRUMENT</v>
          </cell>
          <cell r="E2152">
            <v>4.2789901583226359E-4</v>
          </cell>
          <cell r="F2152">
            <v>39867</v>
          </cell>
        </row>
        <row r="2153">
          <cell r="A2153" t="str">
            <v>DW-1516-132-1511-0001</v>
          </cell>
          <cell r="B2153" t="str">
            <v>COMPLEX LOOP DIAGRAM WITH NARRATIVES (UNIT 132)</v>
          </cell>
          <cell r="C2153">
            <v>132</v>
          </cell>
          <cell r="D2153" t="str">
            <v>INSTRUMENT</v>
          </cell>
          <cell r="E2153">
            <v>4.2789901583226359E-4</v>
          </cell>
          <cell r="F2153">
            <v>39811</v>
          </cell>
        </row>
        <row r="2154">
          <cell r="A2154" t="str">
            <v>DW-1516-132-1511-0002</v>
          </cell>
          <cell r="B2154" t="str">
            <v>ALARM / TRIP LIST (UNIT 132)</v>
          </cell>
          <cell r="C2154">
            <v>132</v>
          </cell>
          <cell r="D2154" t="str">
            <v>INSTRUMENT</v>
          </cell>
          <cell r="E2154">
            <v>4.2789901583226359E-4</v>
          </cell>
          <cell r="F2154">
            <v>39882</v>
          </cell>
        </row>
        <row r="2155">
          <cell r="A2155" t="str">
            <v>DW-1516-132-1525-0001</v>
          </cell>
          <cell r="B2155" t="str">
            <v>CAUSE AND EFFECT MATRIXES  FOR FGS (UNIT 132)</v>
          </cell>
          <cell r="C2155">
            <v>132</v>
          </cell>
          <cell r="D2155" t="str">
            <v>INSTRUMENT</v>
          </cell>
          <cell r="E2155">
            <v>4.2789901583226359E-4</v>
          </cell>
          <cell r="F2155">
            <v>39927</v>
          </cell>
        </row>
        <row r="2156">
          <cell r="A2156" t="str">
            <v>DW-1516-132-1525-0002</v>
          </cell>
          <cell r="B2156" t="str">
            <v>CAUSE AND EFFECT MATRICES (UNIT 132)</v>
          </cell>
          <cell r="C2156">
            <v>132</v>
          </cell>
          <cell r="D2156" t="str">
            <v>INSTRUMENT</v>
          </cell>
          <cell r="E2156">
            <v>4.2789901583226359E-4</v>
          </cell>
          <cell r="F2156">
            <v>39811</v>
          </cell>
        </row>
        <row r="2157">
          <cell r="A2157" t="str">
            <v>DW-1516-132-1538-0001</v>
          </cell>
          <cell r="B2157" t="str">
            <v>INSTRUMENT HOOK-UP DRAWING (UNIT 132)</v>
          </cell>
          <cell r="C2157">
            <v>132</v>
          </cell>
          <cell r="D2157" t="str">
            <v>INSTRUMENT</v>
          </cell>
          <cell r="E2157">
            <v>4.2789901583226359E-4</v>
          </cell>
          <cell r="F2157">
            <v>39893</v>
          </cell>
        </row>
        <row r="2158">
          <cell r="A2158" t="str">
            <v>DW-1516-132-1572-0001</v>
          </cell>
          <cell r="B2158" t="str">
            <v>I&amp;C MAIN CABLE ROUTING (UNIT132)</v>
          </cell>
          <cell r="C2158">
            <v>132</v>
          </cell>
          <cell r="D2158" t="str">
            <v>INSTRUMENT</v>
          </cell>
          <cell r="E2158">
            <v>4.2789901583226359E-4</v>
          </cell>
          <cell r="F2158">
            <v>39811</v>
          </cell>
        </row>
        <row r="2159">
          <cell r="A2159" t="str">
            <v>DW-1516-132-1575-0001</v>
          </cell>
          <cell r="B2159" t="str">
            <v>INSTRUMENT CONNECTION DRAWING (UNIT 132)</v>
          </cell>
          <cell r="C2159">
            <v>132</v>
          </cell>
          <cell r="D2159" t="str">
            <v>INSTRUMENT</v>
          </cell>
          <cell r="E2159">
            <v>4.2789901583226359E-4</v>
          </cell>
          <cell r="F2159">
            <v>39902</v>
          </cell>
        </row>
        <row r="2160">
          <cell r="A2160" t="str">
            <v>DW-1516-132-1575-0002</v>
          </cell>
          <cell r="B2160" t="str">
            <v>CONTROL PANELS SPECIFICATION AND INTERNAL ARRANGEMENT (UNIT 132)</v>
          </cell>
          <cell r="C2160">
            <v>132</v>
          </cell>
          <cell r="D2160" t="str">
            <v>INSTRUMENT</v>
          </cell>
          <cell r="E2160">
            <v>4.2789901583226359E-4</v>
          </cell>
          <cell r="F2160">
            <v>39897</v>
          </cell>
        </row>
        <row r="2161">
          <cell r="A2161" t="str">
            <v>DW-1516-132-1575-0003</v>
          </cell>
          <cell r="B2161" t="str">
            <v>WIRING CONNECTION DRAWING FOR F&amp;G (UNIT 132)</v>
          </cell>
          <cell r="C2161">
            <v>132</v>
          </cell>
          <cell r="D2161" t="str">
            <v>INSTRUMENT</v>
          </cell>
          <cell r="E2161">
            <v>4.2789901583226359E-4</v>
          </cell>
          <cell r="F2161">
            <v>40053</v>
          </cell>
        </row>
        <row r="2162">
          <cell r="A2162" t="str">
            <v>DW-1516-132-1575-1001</v>
          </cell>
          <cell r="B2162" t="str">
            <v>INSTRUMENT WIRING CONNECTION DIAGRAM (UNIT 132)</v>
          </cell>
          <cell r="C2162">
            <v>132</v>
          </cell>
          <cell r="D2162" t="str">
            <v>INSTRUMENT</v>
          </cell>
          <cell r="E2162">
            <v>4.2789901583226359E-4</v>
          </cell>
          <cell r="F2162">
            <v>39692</v>
          </cell>
        </row>
        <row r="2163">
          <cell r="A2163" t="str">
            <v>DW-1516-132-1578-1001</v>
          </cell>
          <cell r="B2163" t="str">
            <v>INSTRUMENT AIR PIPING LAYOUT FOR UNIT 132</v>
          </cell>
          <cell r="C2163">
            <v>132</v>
          </cell>
          <cell r="D2163" t="str">
            <v>INSTRUMENT</v>
          </cell>
          <cell r="E2163">
            <v>4.2789901583226359E-4</v>
          </cell>
          <cell r="F2163">
            <v>39852</v>
          </cell>
        </row>
        <row r="2164">
          <cell r="A2164" t="str">
            <v>DW-1516-132-1579-1001</v>
          </cell>
          <cell r="B2164" t="str">
            <v>INSTRUMENT JUNCTION BOX WIRING LAYOUT (UNIT 132)</v>
          </cell>
          <cell r="C2164">
            <v>132</v>
          </cell>
          <cell r="D2164" t="str">
            <v>INSTRUMENT</v>
          </cell>
          <cell r="E2164">
            <v>4.2789901583226359E-4</v>
          </cell>
          <cell r="F2164">
            <v>40053</v>
          </cell>
        </row>
        <row r="2165">
          <cell r="A2165" t="str">
            <v>DW-1516-132-1579-1002</v>
          </cell>
          <cell r="B2165" t="str">
            <v>CONTROL PANELS INTERCONNECTION DRAWINGS (UNIT 132)</v>
          </cell>
          <cell r="C2165">
            <v>132</v>
          </cell>
          <cell r="D2165" t="str">
            <v>INSTRUMENT</v>
          </cell>
          <cell r="E2165">
            <v>4.2789901583226359E-4</v>
          </cell>
          <cell r="F2165">
            <v>39912</v>
          </cell>
        </row>
        <row r="2166">
          <cell r="A2166" t="str">
            <v>DW-1516-132-1588-0010</v>
          </cell>
          <cell r="B2166" t="str">
            <v>INSTRUMENT TESTING PROCEDURE (UNIT 132)</v>
          </cell>
          <cell r="C2166">
            <v>132</v>
          </cell>
          <cell r="D2166" t="str">
            <v>INSTRUMENT</v>
          </cell>
          <cell r="E2166">
            <v>4.2789901583226359E-4</v>
          </cell>
          <cell r="F2166">
            <v>40053</v>
          </cell>
        </row>
        <row r="2167">
          <cell r="A2167" t="str">
            <v>DW-1516-132-1900-0001</v>
          </cell>
          <cell r="B2167" t="str">
            <v>F&amp;G DETECTION &amp; ALARM  LAYOUT FOR UNIT 132</v>
          </cell>
          <cell r="C2167">
            <v>132</v>
          </cell>
          <cell r="D2167" t="str">
            <v>INSTRUMENT</v>
          </cell>
          <cell r="E2167">
            <v>4.2789901583226359E-4</v>
          </cell>
          <cell r="F2167">
            <v>39892</v>
          </cell>
        </row>
        <row r="2168">
          <cell r="A2168" t="str">
            <v>EL-1516-132-1501-0001</v>
          </cell>
          <cell r="B2168" t="str">
            <v>INSTRUMENT LIST (UNIT 132)</v>
          </cell>
          <cell r="C2168">
            <v>132</v>
          </cell>
          <cell r="D2168" t="str">
            <v>INSTRUMENT</v>
          </cell>
          <cell r="E2168">
            <v>4.2789901583226359E-4</v>
          </cell>
          <cell r="F2168">
            <v>39773</v>
          </cell>
        </row>
        <row r="2169">
          <cell r="A2169" t="str">
            <v>EL-1516-132-1502-0001</v>
          </cell>
          <cell r="B2169" t="str">
            <v>I/O LIST FOR PLC (UNIT 132)</v>
          </cell>
          <cell r="C2169">
            <v>132</v>
          </cell>
          <cell r="D2169" t="str">
            <v>INSTRUMENT</v>
          </cell>
          <cell r="E2169">
            <v>4.2789901583226359E-4</v>
          </cell>
          <cell r="F2169">
            <v>39837</v>
          </cell>
        </row>
        <row r="2170">
          <cell r="A2170" t="str">
            <v>EL-1516-132-1503-0001</v>
          </cell>
          <cell r="B2170" t="str">
            <v>I/O LIST FOR ESD (UNIT 132)</v>
          </cell>
          <cell r="C2170">
            <v>132</v>
          </cell>
          <cell r="D2170" t="str">
            <v>INSTRUMENT</v>
          </cell>
          <cell r="E2170">
            <v>4.2789901583226359E-4</v>
          </cell>
          <cell r="F2170">
            <v>39837</v>
          </cell>
        </row>
        <row r="2171">
          <cell r="A2171" t="str">
            <v>EL-1516-132-1503-0002</v>
          </cell>
          <cell r="B2171" t="str">
            <v>I/O LIST FOR PDCS (UNIT 132)</v>
          </cell>
          <cell r="C2171">
            <v>132</v>
          </cell>
          <cell r="D2171" t="str">
            <v>INSTRUMENT</v>
          </cell>
          <cell r="E2171">
            <v>4.2789901583226359E-4</v>
          </cell>
          <cell r="F2171">
            <v>39862</v>
          </cell>
        </row>
        <row r="2172">
          <cell r="A2172" t="str">
            <v>EL-1516-132-1504-0001</v>
          </cell>
          <cell r="B2172" t="str">
            <v>I/O LIST FOR FGS (UNIT 132)</v>
          </cell>
          <cell r="C2172">
            <v>132</v>
          </cell>
          <cell r="D2172" t="str">
            <v>INSTRUMENT</v>
          </cell>
          <cell r="E2172">
            <v>4.2789901583226359E-4</v>
          </cell>
          <cell r="F2172">
            <v>39962</v>
          </cell>
        </row>
        <row r="2173">
          <cell r="A2173" t="str">
            <v>EL-1516-132-1574-0001</v>
          </cell>
          <cell r="B2173" t="str">
            <v>I&amp;C CABLE SCHEDULE (UNIT 132)</v>
          </cell>
          <cell r="C2173">
            <v>132</v>
          </cell>
          <cell r="D2173" t="str">
            <v>INSTRUMENT</v>
          </cell>
          <cell r="E2173">
            <v>4.2789901583226359E-4</v>
          </cell>
          <cell r="F2173">
            <v>39923</v>
          </cell>
        </row>
        <row r="2174">
          <cell r="A2174" t="str">
            <v>MTO-1516-132-1595-0001</v>
          </cell>
          <cell r="B2174" t="str">
            <v>MATERIAL TAKE OFF FOR INSTRUMENTS (UNIT 132)</v>
          </cell>
          <cell r="C2174">
            <v>132</v>
          </cell>
          <cell r="D2174" t="str">
            <v>INSTRUMENT</v>
          </cell>
          <cell r="E2174">
            <v>4.2789901583226359E-4</v>
          </cell>
          <cell r="F2174">
            <v>39893</v>
          </cell>
        </row>
        <row r="2175">
          <cell r="A2175" t="str">
            <v>RP-1516-132-1350-0001</v>
          </cell>
          <cell r="B2175" t="str">
            <v>INSRUMENT CALCULATON NOTES FOR UNIT 132</v>
          </cell>
          <cell r="C2175">
            <v>132</v>
          </cell>
          <cell r="D2175" t="str">
            <v>INSTRUMENT</v>
          </cell>
          <cell r="E2175">
            <v>4.2789901583226359E-4</v>
          </cell>
          <cell r="F2175">
            <v>39738</v>
          </cell>
        </row>
        <row r="2176">
          <cell r="A2176" t="str">
            <v>SP-1516-132-1511-0001</v>
          </cell>
          <cell r="B2176" t="str">
            <v>CONTROL SYSTEM CONFIGURATION (UNIT 132)</v>
          </cell>
          <cell r="C2176">
            <v>132</v>
          </cell>
          <cell r="D2176" t="str">
            <v>INSTRUMENT</v>
          </cell>
          <cell r="E2176">
            <v>4.2789901583226359E-4</v>
          </cell>
          <cell r="F2176">
            <v>39872</v>
          </cell>
        </row>
        <row r="2177">
          <cell r="A2177" t="str">
            <v>SP-1516-132-1541-0001</v>
          </cell>
          <cell r="B2177" t="str">
            <v>INSTRUMENT DATASHEET FOR CONTROL VALVES (UNIT 132)</v>
          </cell>
          <cell r="C2177">
            <v>132</v>
          </cell>
          <cell r="D2177" t="str">
            <v>INSTRUMENT</v>
          </cell>
          <cell r="E2177">
            <v>4.2789901583226359E-4</v>
          </cell>
          <cell r="F2177">
            <v>39773</v>
          </cell>
        </row>
        <row r="2178">
          <cell r="A2178" t="str">
            <v>SP-1516-132-1541-0002</v>
          </cell>
          <cell r="B2178" t="str">
            <v>INSTRUMENT DATASHEET FOR SELF REGULATING VALVES (UNIT 132)</v>
          </cell>
          <cell r="C2178">
            <v>132</v>
          </cell>
          <cell r="D2178" t="str">
            <v>INSTRUMENT</v>
          </cell>
          <cell r="E2178">
            <v>4.2789901583226359E-4</v>
          </cell>
          <cell r="F2178">
            <v>39773</v>
          </cell>
        </row>
        <row r="2179">
          <cell r="A2179" t="str">
            <v>SP-1516-132-1545-0001</v>
          </cell>
          <cell r="B2179" t="str">
            <v>INSTRUMENT DATASHEET FOR PRESSURE RELIEF VALVES (UNIT 132)</v>
          </cell>
          <cell r="C2179">
            <v>132</v>
          </cell>
          <cell r="D2179" t="str">
            <v>INSTRUMENT</v>
          </cell>
          <cell r="E2179">
            <v>4.2789901583226359E-4</v>
          </cell>
          <cell r="F2179">
            <v>39773</v>
          </cell>
        </row>
        <row r="2180">
          <cell r="A2180" t="str">
            <v>SP-1516-132-1589-0001</v>
          </cell>
          <cell r="B2180" t="str">
            <v>COOLING WATER REFRIGERANT PACKAGE CONTROL SYSTEM SPECIFICATION (132-U-101A/B)</v>
          </cell>
          <cell r="C2180">
            <v>132</v>
          </cell>
          <cell r="D2180" t="str">
            <v>INSTRUMENT</v>
          </cell>
          <cell r="E2180">
            <v>4.2789901583226359E-4</v>
          </cell>
          <cell r="F2180">
            <v>39882</v>
          </cell>
        </row>
        <row r="2181">
          <cell r="A2181" t="str">
            <v>SP-1516-132-1591-0001</v>
          </cell>
          <cell r="B2181" t="str">
            <v>INSTRUMENT DATASHEET FOR ORRIFICE PLATES AND FLANGES (UNIT 132)</v>
          </cell>
          <cell r="C2181">
            <v>132</v>
          </cell>
          <cell r="D2181" t="str">
            <v>INSTRUMENT</v>
          </cell>
          <cell r="E2181">
            <v>4.2789901583226359E-4</v>
          </cell>
          <cell r="F2181">
            <v>39786</v>
          </cell>
        </row>
        <row r="2182">
          <cell r="A2182" t="str">
            <v>SP-1516-132-1592-0001</v>
          </cell>
          <cell r="B2182" t="str">
            <v>INSTRUMENT DATASHEET FOR PRESSURE TRANSMITTERS (UNIT 132)</v>
          </cell>
          <cell r="C2182">
            <v>132</v>
          </cell>
          <cell r="D2182" t="str">
            <v>INSTRUMENT</v>
          </cell>
          <cell r="E2182">
            <v>4.2789901583226359E-4</v>
          </cell>
          <cell r="F2182">
            <v>39791</v>
          </cell>
        </row>
        <row r="2183">
          <cell r="A2183" t="str">
            <v>SP-1516-132-1592-0002</v>
          </cell>
          <cell r="B2183" t="str">
            <v>INSTRUMENT DATASHEET FOR DIFFERENTIAL PRESSURE TRANSMITTERS (UNIT 132)</v>
          </cell>
          <cell r="C2183">
            <v>132</v>
          </cell>
          <cell r="D2183" t="str">
            <v>INSTRUMENT</v>
          </cell>
          <cell r="E2183">
            <v>4.2789901583226359E-4</v>
          </cell>
          <cell r="F2183">
            <v>39791</v>
          </cell>
        </row>
        <row r="2184">
          <cell r="A2184" t="str">
            <v>SP-1516-132-1592-0003</v>
          </cell>
          <cell r="B2184" t="str">
            <v>INSTRUMENT DATASHEET FOR TEMPRATURE ELEMENT WITH TRANSMITTERS (UNIT 132)</v>
          </cell>
          <cell r="C2184">
            <v>132</v>
          </cell>
          <cell r="D2184" t="str">
            <v>INSTRUMENT</v>
          </cell>
          <cell r="E2184">
            <v>4.2789901583226359E-4</v>
          </cell>
          <cell r="F2184">
            <v>39791</v>
          </cell>
        </row>
        <row r="2185">
          <cell r="A2185" t="str">
            <v>SP-1516-132-1592-0004</v>
          </cell>
          <cell r="B2185" t="str">
            <v>INSTRUMENT DATASHEET FOR PRESSURE GAUGES (UNIT 132)</v>
          </cell>
          <cell r="C2185">
            <v>132</v>
          </cell>
          <cell r="D2185" t="str">
            <v>INSTRUMENT</v>
          </cell>
          <cell r="E2185">
            <v>4.2789901583226359E-4</v>
          </cell>
          <cell r="F2185">
            <v>39791</v>
          </cell>
        </row>
        <row r="2186">
          <cell r="A2186" t="str">
            <v>SP-1516-132-1592-0005</v>
          </cell>
          <cell r="B2186" t="str">
            <v>INSTRUMENT DATASHEET FOR TEMPRATURE GAUGES (UNIT 132)</v>
          </cell>
          <cell r="C2186">
            <v>132</v>
          </cell>
          <cell r="D2186" t="str">
            <v>INSTRUMENT</v>
          </cell>
          <cell r="E2186">
            <v>4.2789901583226359E-4</v>
          </cell>
          <cell r="F2186">
            <v>39791</v>
          </cell>
        </row>
        <row r="2187">
          <cell r="A2187" t="str">
            <v>SP-1516-132-1592-0006</v>
          </cell>
          <cell r="B2187" t="str">
            <v>INSTRUMENT DATASHEET FOR LEVEL GAUGES &amp; SUGHT GLASSES (UNIT 132)</v>
          </cell>
          <cell r="C2187">
            <v>132</v>
          </cell>
          <cell r="D2187" t="str">
            <v>INSTRUMENT</v>
          </cell>
          <cell r="E2187">
            <v>4.2789901583226359E-4</v>
          </cell>
          <cell r="F2187">
            <v>39791</v>
          </cell>
        </row>
        <row r="2188">
          <cell r="A2188" t="str">
            <v>MECHANICAL</v>
          </cell>
          <cell r="B2188" t="e">
            <v>#VALUE!</v>
          </cell>
        </row>
        <row r="2189">
          <cell r="A2189" t="str">
            <v>DI-1516-132-1230-0004</v>
          </cell>
          <cell r="B2189" t="str">
            <v>COOLING.WATER SYSTEM</v>
          </cell>
          <cell r="C2189">
            <v>132</v>
          </cell>
          <cell r="D2189" t="str">
            <v>MECHANICAL</v>
          </cell>
          <cell r="E2189">
            <v>4.2789901583226359E-4</v>
          </cell>
          <cell r="F2189">
            <v>39602</v>
          </cell>
        </row>
        <row r="2190">
          <cell r="A2190" t="str">
            <v>DW-1516-132-800-0001</v>
          </cell>
          <cell r="B2190" t="str">
            <v>ENGINEERING DRAWING, COOLING WATER EXPANSION DRUM (132-D-101)</v>
          </cell>
          <cell r="C2190">
            <v>132</v>
          </cell>
          <cell r="D2190" t="str">
            <v>MECHANICAL</v>
          </cell>
          <cell r="E2190">
            <v>4.2789901583226359E-4</v>
          </cell>
          <cell r="F2190">
            <v>39669</v>
          </cell>
        </row>
        <row r="2191">
          <cell r="A2191" t="str">
            <v>SP-1516-132-0701-0001</v>
          </cell>
          <cell r="B2191" t="str">
            <v>DATA SHEET , COOLING WATER REFRIGERANT PACKAGE (132-U-101 A/B/C/D)</v>
          </cell>
          <cell r="C2191">
            <v>132</v>
          </cell>
          <cell r="D2191" t="str">
            <v>MECHANICAL</v>
          </cell>
          <cell r="E2191">
            <v>4.2789901583226359E-4</v>
          </cell>
          <cell r="F2191">
            <v>39654</v>
          </cell>
        </row>
        <row r="2192">
          <cell r="A2192" t="str">
            <v>SP-1516-132-0910-0001</v>
          </cell>
          <cell r="B2192" t="str">
            <v>DATA SHEET , COOLING WATER CIRCULATION PUMPS (132-P-101 A/B/C)</v>
          </cell>
          <cell r="C2192">
            <v>132</v>
          </cell>
          <cell r="D2192" t="str">
            <v>MECHANICAL</v>
          </cell>
          <cell r="E2192">
            <v>4.2789901583226359E-4</v>
          </cell>
          <cell r="F2192">
            <v>39654</v>
          </cell>
        </row>
        <row r="2193">
          <cell r="A2193" t="str">
            <v>DI-1516-132-0000-0101</v>
          </cell>
          <cell r="B2193" t="str">
            <v>MR FOR COOLING PACKAGE SYSTEM</v>
          </cell>
          <cell r="C2193">
            <v>132</v>
          </cell>
          <cell r="D2193" t="str">
            <v>MECHANICAL</v>
          </cell>
        </row>
        <row r="2194">
          <cell r="A2194" t="str">
            <v>PIPING</v>
          </cell>
          <cell r="B2194" t="e">
            <v>#VALUE!</v>
          </cell>
        </row>
        <row r="2195">
          <cell r="A2195" t="str">
            <v>DW-1516-132-1350-0001</v>
          </cell>
          <cell r="B2195" t="str">
            <v>PIPING TIE-IN DRAWINGS</v>
          </cell>
          <cell r="C2195">
            <v>132</v>
          </cell>
          <cell r="D2195" t="str">
            <v>PIPING</v>
          </cell>
          <cell r="E2195">
            <v>4.2789901583226359E-4</v>
          </cell>
          <cell r="F2195">
            <v>39722</v>
          </cell>
        </row>
        <row r="2196">
          <cell r="A2196" t="str">
            <v>PROCESS</v>
          </cell>
          <cell r="B2196" t="e">
            <v>#VALUE!</v>
          </cell>
        </row>
        <row r="2197">
          <cell r="A2197" t="str">
            <v>DB-1516-132-P312-0101</v>
          </cell>
          <cell r="B2197" t="str">
            <v>PROCESS DESIGN BASIS FOR UNIT 132 COOLING WATER UNIT</v>
          </cell>
          <cell r="C2197">
            <v>132</v>
          </cell>
          <cell r="D2197" t="str">
            <v>PROCESS</v>
          </cell>
          <cell r="E2197">
            <v>4.2789901583226359E-4</v>
          </cell>
          <cell r="F2197">
            <v>39767</v>
          </cell>
        </row>
        <row r="2198">
          <cell r="A2198" t="str">
            <v>DB-1516-132-P312-5000</v>
          </cell>
          <cell r="B2198" t="str">
            <v>OPERATING MANUAL - UNIT 132</v>
          </cell>
          <cell r="C2198">
            <v>132</v>
          </cell>
          <cell r="D2198" t="str">
            <v>PROCESS</v>
          </cell>
          <cell r="E2198">
            <v>4.2789901583226359E-4</v>
          </cell>
          <cell r="F2198">
            <v>39767</v>
          </cell>
        </row>
        <row r="2199">
          <cell r="A2199" t="str">
            <v>DW-1516-132-0020-0001</v>
          </cell>
          <cell r="B2199" t="str">
            <v>SHUT DOWN LOGIC DIAGRAM</v>
          </cell>
          <cell r="C2199">
            <v>132</v>
          </cell>
          <cell r="D2199" t="str">
            <v>PROCESS</v>
          </cell>
          <cell r="E2199">
            <v>4.2789901583226359E-4</v>
          </cell>
          <cell r="F2199">
            <v>39762</v>
          </cell>
        </row>
        <row r="2200">
          <cell r="A2200" t="str">
            <v>EL-1516-132-P312-0001</v>
          </cell>
          <cell r="B2200" t="str">
            <v>EQUIPMENT LIST, UNIT 132: COOLING WATER</v>
          </cell>
          <cell r="C2200">
            <v>132</v>
          </cell>
          <cell r="D2200" t="str">
            <v>PROCESS</v>
          </cell>
          <cell r="E2200">
            <v>4.2789901583226359E-4</v>
          </cell>
          <cell r="F2200">
            <v>39742</v>
          </cell>
        </row>
        <row r="2201">
          <cell r="A2201" t="str">
            <v>LL-1516-132-0040-0001</v>
          </cell>
          <cell r="B2201" t="str">
            <v>LINE LIST, UNIT 132</v>
          </cell>
          <cell r="C2201">
            <v>132</v>
          </cell>
          <cell r="D2201" t="str">
            <v>PROCESS</v>
          </cell>
          <cell r="E2201">
            <v>4.2789901583226359E-4</v>
          </cell>
          <cell r="F2201">
            <v>39752</v>
          </cell>
        </row>
        <row r="2202">
          <cell r="A2202" t="str">
            <v>NC-1516-132-1350-0001</v>
          </cell>
          <cell r="B2202" t="str">
            <v>PIPING  (HYDRAULIC) CALCULATIONS FOR UNIT 132 COOLING WATER SYSTEM</v>
          </cell>
          <cell r="C2202">
            <v>132</v>
          </cell>
          <cell r="D2202" t="str">
            <v>PROCESS</v>
          </cell>
          <cell r="E2202">
            <v>4.2789901583226359E-4</v>
          </cell>
          <cell r="F2202">
            <v>39747</v>
          </cell>
        </row>
        <row r="2203">
          <cell r="A2203" t="str">
            <v>NM-1516-132-0040-0200</v>
          </cell>
          <cell r="B2203" t="str">
            <v>UTILITY BALANCE, COOLING WATER (UNIT 132)</v>
          </cell>
          <cell r="C2203">
            <v>132</v>
          </cell>
          <cell r="D2203" t="str">
            <v>PROCESS</v>
          </cell>
          <cell r="E2203">
            <v>4.2789901583226359E-4</v>
          </cell>
          <cell r="F2203">
            <v>39742</v>
          </cell>
        </row>
        <row r="2204">
          <cell r="A2204" t="str">
            <v>NM-1516-132-0040-0201</v>
          </cell>
          <cell r="B2204" t="str">
            <v>RELIEF VALVE DISCHARGE SUMMARY- UNIT 132</v>
          </cell>
          <cell r="C2204">
            <v>132</v>
          </cell>
          <cell r="D2204" t="str">
            <v>PROCESS</v>
          </cell>
          <cell r="E2204">
            <v>4.2789901583226359E-4</v>
          </cell>
          <cell r="F2204">
            <v>39767</v>
          </cell>
        </row>
        <row r="2205">
          <cell r="A2205" t="str">
            <v>NM-1516-132-NM-0201</v>
          </cell>
          <cell r="B2205" t="str">
            <v>FLUID LIST, UNIT 132</v>
          </cell>
          <cell r="C2205">
            <v>132</v>
          </cell>
          <cell r="D2205" t="str">
            <v>PROCESS</v>
          </cell>
          <cell r="E2205">
            <v>4.2789901583226359E-4</v>
          </cell>
          <cell r="F2205">
            <v>39767</v>
          </cell>
        </row>
        <row r="2206">
          <cell r="A2206" t="str">
            <v>NM-1516-132-NM-0202</v>
          </cell>
          <cell r="B2206" t="str">
            <v>LIST OF DETAILED OPERATIONAL TEST</v>
          </cell>
          <cell r="C2206">
            <v>132</v>
          </cell>
          <cell r="D2206" t="str">
            <v>PROCESS</v>
          </cell>
          <cell r="E2206">
            <v>4.2789901583226359E-4</v>
          </cell>
          <cell r="F2206">
            <v>39767</v>
          </cell>
        </row>
        <row r="2207">
          <cell r="A2207" t="str">
            <v>PID-1516-132-0030-0101</v>
          </cell>
          <cell r="B2207" t="str">
            <v>P&amp;ID, UNIT132: COOLING WATER COOLING WATER REFRIGERATION &amp; PUMPING</v>
          </cell>
          <cell r="C2207">
            <v>132</v>
          </cell>
          <cell r="D2207" t="str">
            <v>PROCESS</v>
          </cell>
          <cell r="E2207">
            <v>4.2789901583226359E-4</v>
          </cell>
          <cell r="F2207">
            <v>39721</v>
          </cell>
        </row>
        <row r="2208">
          <cell r="A2208" t="str">
            <v>PID-1516-132-0030-0201</v>
          </cell>
          <cell r="B2208" t="str">
            <v>SIMPLIFIED P&amp;ID DIAGRAM, UNIT 132</v>
          </cell>
          <cell r="C2208">
            <v>132</v>
          </cell>
          <cell r="D2208" t="str">
            <v>PROCESS</v>
          </cell>
          <cell r="E2208">
            <v>4.2789901583226359E-4</v>
          </cell>
          <cell r="F2208">
            <v>39721</v>
          </cell>
        </row>
        <row r="2209">
          <cell r="A2209" t="str">
            <v>PID-1516-132-0030-0202</v>
          </cell>
          <cell r="B2209" t="str">
            <v>P&amp;ID FOR HYDROSTATIC TEST</v>
          </cell>
          <cell r="C2209">
            <v>132</v>
          </cell>
          <cell r="D2209" t="str">
            <v>PROCESS</v>
          </cell>
          <cell r="E2209">
            <v>4.2789901583226359E-4</v>
          </cell>
          <cell r="F2209">
            <v>39721</v>
          </cell>
        </row>
        <row r="2210">
          <cell r="A2210" t="str">
            <v>PP-1516-132-P332-0001</v>
          </cell>
          <cell r="B2210" t="str">
            <v>CHEMICAL LOADING PROCEDURE DOCUMENT</v>
          </cell>
          <cell r="C2210">
            <v>132</v>
          </cell>
          <cell r="D2210" t="str">
            <v>PROCESS</v>
          </cell>
          <cell r="E2210">
            <v>4.2789901583226359E-4</v>
          </cell>
          <cell r="F2210">
            <v>39721</v>
          </cell>
        </row>
        <row r="2211">
          <cell r="A2211" t="str">
            <v>PP-1516-132-P332-0002</v>
          </cell>
          <cell r="B2211" t="str">
            <v>COMMISSIONING PROCEDURE DOCUMENT</v>
          </cell>
          <cell r="C2211">
            <v>132</v>
          </cell>
          <cell r="D2211" t="str">
            <v>PROCESS</v>
          </cell>
          <cell r="E2211">
            <v>4.2789901583226359E-4</v>
          </cell>
          <cell r="F2211">
            <v>39721</v>
          </cell>
        </row>
        <row r="2212">
          <cell r="A2212" t="str">
            <v>PP-1516-132-P332-0003</v>
          </cell>
          <cell r="B2212" t="str">
            <v>START-UP PROCEDURE DOCUMENT</v>
          </cell>
          <cell r="C2212">
            <v>132</v>
          </cell>
          <cell r="D2212" t="str">
            <v>PROCESS</v>
          </cell>
          <cell r="E2212">
            <v>4.2789901583226359E-4</v>
          </cell>
          <cell r="F2212">
            <v>39721</v>
          </cell>
        </row>
        <row r="2213">
          <cell r="A2213" t="str">
            <v>PP-1516-132-P332-0004</v>
          </cell>
          <cell r="B2213" t="str">
            <v>PERFORMANCE TEST PROCEDURE DOCUMENT</v>
          </cell>
          <cell r="C2213">
            <v>132</v>
          </cell>
          <cell r="D2213" t="str">
            <v>PROCESS</v>
          </cell>
          <cell r="E2213">
            <v>4.2789901583226359E-4</v>
          </cell>
          <cell r="F2213">
            <v>39721</v>
          </cell>
        </row>
        <row r="2214">
          <cell r="A2214" t="str">
            <v>PP-1516-132-P332-0005</v>
          </cell>
          <cell r="B2214" t="str">
            <v>LEAK TESTING AND INERTING DOCUMENT PROCEDURE.</v>
          </cell>
          <cell r="C2214">
            <v>132</v>
          </cell>
          <cell r="D2214" t="str">
            <v>PROCESS</v>
          </cell>
          <cell r="E2214">
            <v>4.2789901583226359E-4</v>
          </cell>
          <cell r="F2214">
            <v>39721</v>
          </cell>
        </row>
        <row r="2215">
          <cell r="A2215" t="str">
            <v>SPP-1516-132-D-101-0101</v>
          </cell>
          <cell r="B2215" t="str">
            <v>COOLING WATER EXPANSION DRUM 132-D-101</v>
          </cell>
          <cell r="C2215">
            <v>132</v>
          </cell>
          <cell r="D2215" t="str">
            <v>PROCESS</v>
          </cell>
          <cell r="E2215">
            <v>4.2789901583226359E-4</v>
          </cell>
          <cell r="F2215">
            <v>39572</v>
          </cell>
        </row>
        <row r="2216">
          <cell r="A2216" t="str">
            <v>SPP-1516-132-P-01-0101</v>
          </cell>
          <cell r="B2216" t="str">
            <v>DATA SHEET, COOLING WATER CIRCULATING PUMPS (132-P-101 A/B)</v>
          </cell>
          <cell r="C2216">
            <v>132</v>
          </cell>
          <cell r="D2216" t="str">
            <v>PROCESS</v>
          </cell>
          <cell r="E2216">
            <v>4.2789901583226359E-4</v>
          </cell>
          <cell r="F2216">
            <v>39752</v>
          </cell>
        </row>
        <row r="2217">
          <cell r="A2217" t="str">
            <v>SPP-1516-132-P-101-0101</v>
          </cell>
          <cell r="B2217" t="str">
            <v>COOLING WATER CIRCULATING PUMPS 132-P-101A/B</v>
          </cell>
          <cell r="C2217">
            <v>132</v>
          </cell>
          <cell r="D2217" t="str">
            <v>PROCESS</v>
          </cell>
          <cell r="E2217">
            <v>4.2789901583226359E-4</v>
          </cell>
          <cell r="F2217">
            <v>39572</v>
          </cell>
        </row>
        <row r="2218">
          <cell r="A2218" t="str">
            <v>SPP-1516-132-U-101-0101</v>
          </cell>
          <cell r="B2218" t="str">
            <v>COOLING WATER REFRIGERANT PACKAGE 132-U-101A/B/C/D</v>
          </cell>
          <cell r="C2218">
            <v>132</v>
          </cell>
          <cell r="D2218" t="str">
            <v>PROCESS</v>
          </cell>
          <cell r="E2218">
            <v>4.2789901583226359E-4</v>
          </cell>
          <cell r="F2218">
            <v>39572</v>
          </cell>
        </row>
        <row r="2219">
          <cell r="A2219" t="str">
            <v>UFD-1516-132-0020-0002</v>
          </cell>
          <cell r="B2219" t="str">
            <v>UFD, COOLING WATER PACKAGE</v>
          </cell>
          <cell r="C2219">
            <v>132</v>
          </cell>
          <cell r="D2219" t="str">
            <v>PROCESS</v>
          </cell>
          <cell r="E2219">
            <v>4.2789901583226359E-4</v>
          </cell>
          <cell r="F2219">
            <v>39702</v>
          </cell>
        </row>
        <row r="2220">
          <cell r="A2220" t="str">
            <v>UFD-1516-132-0020-0003</v>
          </cell>
          <cell r="B2220" t="str">
            <v>UFD, COOLING WATER DISTRIBUTION</v>
          </cell>
          <cell r="C2220">
            <v>132</v>
          </cell>
          <cell r="D2220" t="str">
            <v>PROCESS</v>
          </cell>
          <cell r="E2220">
            <v>4.2789901583226359E-4</v>
          </cell>
          <cell r="F2220">
            <v>39702</v>
          </cell>
        </row>
        <row r="2221">
          <cell r="A2221" t="str">
            <v>UFD-1516-132-0020-0011</v>
          </cell>
          <cell r="B2221" t="str">
            <v>UTILITY MATERIAL BALANCE, COOLING WATER-UNIT 132</v>
          </cell>
          <cell r="C2221">
            <v>132</v>
          </cell>
          <cell r="D2221" t="str">
            <v>PROCESS</v>
          </cell>
          <cell r="E2221">
            <v>4.2789901583226359E-4</v>
          </cell>
          <cell r="F2221">
            <v>39702</v>
          </cell>
        </row>
        <row r="2222">
          <cell r="A2222" t="str">
            <v>GENERAL</v>
          </cell>
          <cell r="B2222" t="e">
            <v>#VALUE!</v>
          </cell>
        </row>
        <row r="2223">
          <cell r="A2223" t="str">
            <v>CIVIL</v>
          </cell>
          <cell r="B2223" t="e">
            <v>#VALUE!</v>
          </cell>
        </row>
        <row r="2224">
          <cell r="A2224" t="str">
            <v>DW-1516-999-1433-1001</v>
          </cell>
          <cell r="B2224" t="str">
            <v>UNIT 121/123/124 'UNDERGROUND PIPING PLAN FOR STEAM GENERATION AREA (1)</v>
          </cell>
          <cell r="C2224">
            <v>121</v>
          </cell>
          <cell r="D2224" t="str">
            <v>CIVIL</v>
          </cell>
          <cell r="E2224">
            <v>4.2789901583226359E-4</v>
          </cell>
          <cell r="F2224">
            <v>39712</v>
          </cell>
        </row>
        <row r="2225">
          <cell r="A2225" t="str">
            <v>DW-1516-999-1433-1002</v>
          </cell>
          <cell r="B2225" t="str">
            <v>UNIT 121/123/124 'UNDERGROUND PIPING PLAN FOR STEAM GENERATION AREA (2)</v>
          </cell>
          <cell r="C2225">
            <v>121</v>
          </cell>
          <cell r="D2225" t="str">
            <v>CIVIL</v>
          </cell>
          <cell r="E2225">
            <v>4.2789901583226359E-4</v>
          </cell>
          <cell r="F2225">
            <v>39712</v>
          </cell>
        </row>
        <row r="2226">
          <cell r="A2226" t="str">
            <v>DW-1516-999-1433-1003</v>
          </cell>
          <cell r="B2226" t="str">
            <v>UNIT 121/123/124 'UNDERGROUND PIPING PLAN FOR STEAM GENERATION AREA (3)</v>
          </cell>
          <cell r="C2226">
            <v>121</v>
          </cell>
          <cell r="D2226" t="str">
            <v>CIVIL</v>
          </cell>
          <cell r="E2226">
            <v>4.2789901583226359E-4</v>
          </cell>
          <cell r="F2226">
            <v>39712</v>
          </cell>
        </row>
        <row r="2227">
          <cell r="A2227" t="str">
            <v>DW-1516-999-1433-1004</v>
          </cell>
          <cell r="B2227" t="str">
            <v>UNIT 121/123/124 'UNDERGROUND PIPING PLAN FOR STEAM GENERATION AREA (4)</v>
          </cell>
          <cell r="C2227">
            <v>121</v>
          </cell>
          <cell r="D2227" t="str">
            <v>CIVIL</v>
          </cell>
          <cell r="E2227">
            <v>4.2789901583226359E-4</v>
          </cell>
          <cell r="F2227">
            <v>39712</v>
          </cell>
        </row>
        <row r="2228">
          <cell r="A2228" t="str">
            <v>DW-1516-999-1433-1005</v>
          </cell>
          <cell r="B2228" t="str">
            <v>UNIT 121/123/124 'UNDERGROUND PIPING PLAN FOR STEAM GENERATION AREA (5)</v>
          </cell>
          <cell r="C2228">
            <v>121</v>
          </cell>
          <cell r="D2228" t="str">
            <v>CIVIL</v>
          </cell>
          <cell r="E2228">
            <v>4.2789901583226359E-4</v>
          </cell>
          <cell r="F2228">
            <v>39712</v>
          </cell>
        </row>
        <row r="2229">
          <cell r="A2229" t="str">
            <v>DW-1516-999-1433-1006</v>
          </cell>
          <cell r="B2229" t="str">
            <v>UNIT 121/123/124 'UNDERGROUND PIPING PLAN FOR STEAM GENERATION AREA (6)</v>
          </cell>
          <cell r="C2229">
            <v>121</v>
          </cell>
          <cell r="D2229" t="str">
            <v>CIVIL</v>
          </cell>
          <cell r="E2229">
            <v>4.2789901583226359E-4</v>
          </cell>
          <cell r="F2229">
            <v>39712</v>
          </cell>
        </row>
        <row r="2230">
          <cell r="A2230" t="str">
            <v>DW-1516-999-1433-1007</v>
          </cell>
          <cell r="B2230" t="str">
            <v>UNIT 121/123/124 'UNDERGROUND PIPING PLAN FOR STEAM GENERATION AREA (7)</v>
          </cell>
          <cell r="C2230">
            <v>121</v>
          </cell>
          <cell r="D2230" t="str">
            <v>CIVIL</v>
          </cell>
          <cell r="E2230">
            <v>4.2789901583226359E-4</v>
          </cell>
          <cell r="F2230">
            <v>39712</v>
          </cell>
        </row>
        <row r="2231">
          <cell r="A2231" t="str">
            <v>DW-1516-999-1433-1008</v>
          </cell>
          <cell r="B2231" t="str">
            <v>UNIT 121/123/124 'UNDERGROUND PIPING PLAN FOR STEAM GENERATION AREA (8)</v>
          </cell>
          <cell r="C2231">
            <v>121</v>
          </cell>
          <cell r="D2231" t="str">
            <v>CIVIL</v>
          </cell>
          <cell r="E2231">
            <v>4.2789901583226359E-4</v>
          </cell>
          <cell r="F2231">
            <v>39712</v>
          </cell>
        </row>
        <row r="2232">
          <cell r="A2232" t="str">
            <v>DW-1516-999-1433-1009</v>
          </cell>
          <cell r="B2232" t="str">
            <v>UNIT 121/123/124 'UNDERGROUND PIPING PLAN FOR STEAM GENERATION AREA (9)</v>
          </cell>
          <cell r="C2232">
            <v>121</v>
          </cell>
          <cell r="D2232" t="str">
            <v>CIVIL</v>
          </cell>
          <cell r="E2232">
            <v>4.2789901583226359E-4</v>
          </cell>
          <cell r="F2232">
            <v>39712</v>
          </cell>
        </row>
        <row r="2233">
          <cell r="A2233" t="str">
            <v>DW-1516-999-1433-1101</v>
          </cell>
          <cell r="B2233" t="str">
            <v>UNIT 125 UNDERGROUND PIPING PLAN FOR SEA WATER STORAGE AREA (1)</v>
          </cell>
          <cell r="C2233">
            <v>125</v>
          </cell>
          <cell r="D2233" t="str">
            <v>CIVIL</v>
          </cell>
          <cell r="E2233">
            <v>4.2789901583226359E-4</v>
          </cell>
          <cell r="F2233">
            <v>39681</v>
          </cell>
        </row>
        <row r="2234">
          <cell r="A2234" t="str">
            <v>DW-1516-999-1433-1102</v>
          </cell>
          <cell r="B2234" t="str">
            <v>UNIT 125 UNDERGROUND PIPING PLAN FOR SEA WATER STORAGE AREA (2)</v>
          </cell>
          <cell r="C2234">
            <v>125</v>
          </cell>
          <cell r="D2234" t="str">
            <v>CIVIL</v>
          </cell>
          <cell r="E2234">
            <v>4.2789901583226359E-4</v>
          </cell>
          <cell r="F2234">
            <v>39681</v>
          </cell>
        </row>
        <row r="2235">
          <cell r="A2235" t="str">
            <v>DW-1516-999-1433-1201</v>
          </cell>
          <cell r="B2235" t="str">
            <v>UNIT 126/127/128/132 UNDERGROUND PIPING PLAN FOR SEA WATER AREA (1)</v>
          </cell>
          <cell r="C2235">
            <v>127</v>
          </cell>
          <cell r="D2235" t="str">
            <v>CIVIL</v>
          </cell>
          <cell r="E2235">
            <v>4.2789901583226359E-4</v>
          </cell>
          <cell r="F2235">
            <v>39664</v>
          </cell>
        </row>
        <row r="2236">
          <cell r="A2236" t="str">
            <v>DW-1516-999-1433-1202</v>
          </cell>
          <cell r="B2236" t="str">
            <v>UNIT 126/127/128/132 UNDERGROUND PIPING PLAN FOR SEA WATER AREA (2)</v>
          </cell>
          <cell r="C2236">
            <v>127</v>
          </cell>
          <cell r="D2236" t="str">
            <v>CIVIL</v>
          </cell>
          <cell r="E2236">
            <v>4.2789901583226359E-4</v>
          </cell>
          <cell r="F2236">
            <v>39664</v>
          </cell>
        </row>
        <row r="2237">
          <cell r="A2237" t="str">
            <v>DW-1516-999-1433-1203</v>
          </cell>
          <cell r="B2237" t="str">
            <v>UNIT 126/127/128/132 UNDERGROUND PIPING PLAN FOR SEA WATER AREA (3)</v>
          </cell>
          <cell r="C2237">
            <v>127</v>
          </cell>
          <cell r="D2237" t="str">
            <v>CIVIL</v>
          </cell>
          <cell r="E2237">
            <v>4.2789901583226359E-4</v>
          </cell>
          <cell r="F2237">
            <v>39664</v>
          </cell>
        </row>
        <row r="2238">
          <cell r="A2238" t="str">
            <v>DW-1516-999-1433-1204</v>
          </cell>
          <cell r="B2238" t="str">
            <v>UNIT 126/127/128/132 UNDERGROUND PIPING PLAN FOR SEA WATER AREA (4)</v>
          </cell>
          <cell r="C2238">
            <v>127</v>
          </cell>
          <cell r="D2238" t="str">
            <v>CIVIL</v>
          </cell>
          <cell r="E2238">
            <v>4.2789901583226359E-4</v>
          </cell>
          <cell r="F2238">
            <v>39664</v>
          </cell>
        </row>
        <row r="2239">
          <cell r="A2239" t="str">
            <v>DW-1516-999-1433-1205</v>
          </cell>
          <cell r="B2239" t="str">
            <v>UNIT 126/127/128/132 UNDERGROUND PIPING PLAN FOR SEA WATER AREA (5)</v>
          </cell>
          <cell r="C2239">
            <v>127</v>
          </cell>
          <cell r="D2239" t="str">
            <v>CIVIL</v>
          </cell>
          <cell r="E2239">
            <v>4.2789901583226359E-4</v>
          </cell>
          <cell r="F2239">
            <v>39664</v>
          </cell>
        </row>
        <row r="2240">
          <cell r="A2240" t="str">
            <v>DW-1516-999-1433-1206</v>
          </cell>
          <cell r="B2240" t="str">
            <v>UNIT 126/127/128/132 UNDERGROUND PIPING PLAN FOR SEA WATER AREA (6)</v>
          </cell>
          <cell r="C2240">
            <v>127</v>
          </cell>
          <cell r="D2240" t="str">
            <v>CIVIL</v>
          </cell>
          <cell r="E2240">
            <v>4.2789901583226359E-4</v>
          </cell>
          <cell r="F2240">
            <v>39664</v>
          </cell>
        </row>
        <row r="2241">
          <cell r="A2241" t="str">
            <v>DW-1516-999-1433-1207</v>
          </cell>
          <cell r="B2241" t="str">
            <v>UNIT 126/127/128/132 UNDERGROUND PIPING PLAN FOR SEA WATER AREA (7)</v>
          </cell>
          <cell r="C2241">
            <v>127</v>
          </cell>
          <cell r="D2241" t="str">
            <v>CIVIL</v>
          </cell>
          <cell r="E2241">
            <v>4.2789901583226359E-4</v>
          </cell>
          <cell r="F2241">
            <v>39664</v>
          </cell>
        </row>
        <row r="2242">
          <cell r="A2242" t="str">
            <v>DW-1516-999-1433-1301</v>
          </cell>
          <cell r="B2242" t="str">
            <v>UNIT 129 UNDERGROUND PIPING PLAN FOR WASTE EFFLUENT DISPOSAL AREA (1)</v>
          </cell>
          <cell r="C2242">
            <v>129</v>
          </cell>
          <cell r="D2242" t="str">
            <v>CIVIL</v>
          </cell>
          <cell r="E2242">
            <v>4.2789901583226359E-4</v>
          </cell>
          <cell r="F2242">
            <v>39650</v>
          </cell>
        </row>
        <row r="2243">
          <cell r="A2243" t="str">
            <v>DW-1516-999-1433-1302</v>
          </cell>
          <cell r="B2243" t="str">
            <v>UNIT 129 UNDERGROUND PIPING PLAN FOR WASTE EFFLUENT DISPOSAL AREA (2)</v>
          </cell>
          <cell r="C2243">
            <v>129</v>
          </cell>
          <cell r="D2243" t="str">
            <v>CIVIL</v>
          </cell>
          <cell r="E2243">
            <v>4.2789901583226359E-4</v>
          </cell>
          <cell r="F2243">
            <v>39650</v>
          </cell>
        </row>
        <row r="2244">
          <cell r="A2244" t="str">
            <v>DW-1516-999-1433-1303</v>
          </cell>
          <cell r="B2244" t="str">
            <v>UNIT 129 UNDERGROUND PIPING PLAN FOR WASTE EFFLUENT DISPOSAL AREA (3)</v>
          </cell>
          <cell r="C2244">
            <v>129</v>
          </cell>
          <cell r="D2244" t="str">
            <v>CIVIL</v>
          </cell>
          <cell r="E2244">
            <v>4.2789901583226359E-4</v>
          </cell>
          <cell r="F2244">
            <v>39650</v>
          </cell>
        </row>
        <row r="2245">
          <cell r="A2245" t="str">
            <v>DW-1516-999-1433-1401</v>
          </cell>
          <cell r="B2245" t="str">
            <v>UNIT 130 UNDERGROUND PIPING PLAN FOR FIRE WATER STORAGE AREA (1)</v>
          </cell>
          <cell r="C2245">
            <v>130</v>
          </cell>
          <cell r="D2245" t="str">
            <v>CIVIL</v>
          </cell>
          <cell r="E2245">
            <v>4.2789901583226359E-4</v>
          </cell>
          <cell r="F2245">
            <v>39712</v>
          </cell>
        </row>
        <row r="2246">
          <cell r="A2246" t="str">
            <v>DW-1516-999-1433-1402</v>
          </cell>
          <cell r="B2246" t="str">
            <v>UNIT 130 UNDERGROUND PIPING PLAN FOR FIRE WATER STORAGE AREA (2)</v>
          </cell>
          <cell r="C2246">
            <v>130</v>
          </cell>
          <cell r="D2246" t="str">
            <v>CIVIL</v>
          </cell>
          <cell r="E2246">
            <v>4.2789901583226359E-4</v>
          </cell>
          <cell r="F2246">
            <v>39712</v>
          </cell>
        </row>
        <row r="2247">
          <cell r="A2247" t="str">
            <v>DW-1516-999-1433-1501</v>
          </cell>
          <cell r="B2247" t="str">
            <v>UNIT 131 UNDERGROUND  PIPING PLAN FOR POWER GENERATION AND DIESEL AREA (1)</v>
          </cell>
          <cell r="C2247">
            <v>131</v>
          </cell>
          <cell r="D2247" t="str">
            <v>CIVIL</v>
          </cell>
          <cell r="E2247">
            <v>4.2789901583226359E-4</v>
          </cell>
          <cell r="F2247">
            <v>39602</v>
          </cell>
        </row>
        <row r="2248">
          <cell r="A2248" t="str">
            <v>DW-1516-999-1433-1502</v>
          </cell>
          <cell r="B2248" t="str">
            <v>UNIT 131 UNDERGROUND  PIPING PLAN FOR POWER GENERATION AND DIESEL AREA (2)</v>
          </cell>
          <cell r="C2248">
            <v>131</v>
          </cell>
          <cell r="D2248" t="str">
            <v>CIVIL</v>
          </cell>
          <cell r="E2248">
            <v>4.2789901583226359E-4</v>
          </cell>
          <cell r="F2248">
            <v>39602</v>
          </cell>
        </row>
        <row r="2249">
          <cell r="A2249" t="str">
            <v>ELECTRICAL</v>
          </cell>
          <cell r="B2249" t="e">
            <v>#VALUE!</v>
          </cell>
        </row>
        <row r="2250">
          <cell r="A2250" t="str">
            <v>DW-1516-999-1600-0001</v>
          </cell>
          <cell r="B2250" t="str">
            <v>SYMBOL &amp; LEGEND ELECTRICAL SYSTEM</v>
          </cell>
          <cell r="C2250">
            <v>120</v>
          </cell>
          <cell r="D2250" t="str">
            <v>ELECTRICAL</v>
          </cell>
          <cell r="E2250">
            <v>4.2789901583226359E-4</v>
          </cell>
          <cell r="F2250">
            <v>39587</v>
          </cell>
        </row>
        <row r="2251">
          <cell r="A2251" t="str">
            <v>DW-1516-999-1600-0002</v>
          </cell>
          <cell r="B2251" t="str">
            <v>GENERAL NOTES ELECTRICAL SYSTEM</v>
          </cell>
          <cell r="C2251">
            <v>120</v>
          </cell>
          <cell r="D2251" t="str">
            <v>ELECTRICAL</v>
          </cell>
          <cell r="E2251">
            <v>4.2789901583226359E-4</v>
          </cell>
          <cell r="F2251">
            <v>39587</v>
          </cell>
        </row>
        <row r="2252">
          <cell r="A2252" t="str">
            <v>DW-1516-999-1600-0003</v>
          </cell>
          <cell r="B2252" t="str">
            <v>LIGHTING FIXTURE DETAILS FOR SKID LIGHTING</v>
          </cell>
          <cell r="C2252">
            <v>120</v>
          </cell>
          <cell r="D2252" t="str">
            <v>ELECTRICAL</v>
          </cell>
          <cell r="E2252">
            <v>4.2789901583226359E-4</v>
          </cell>
          <cell r="F2252">
            <v>39587</v>
          </cell>
        </row>
        <row r="2253">
          <cell r="A2253" t="str">
            <v>DW-1516-999-1600-0004</v>
          </cell>
          <cell r="B2253" t="str">
            <v>SYMBOL &amp; LEGEND FOR SINGLE LINE DIAGRAM</v>
          </cell>
          <cell r="C2253">
            <v>120</v>
          </cell>
          <cell r="D2253" t="str">
            <v>ELECTRICAL</v>
          </cell>
          <cell r="E2253">
            <v>4.2789901583226359E-4</v>
          </cell>
          <cell r="F2253">
            <v>39587</v>
          </cell>
        </row>
        <row r="2254">
          <cell r="A2254" t="str">
            <v>DW-1516-999-1600-0005</v>
          </cell>
          <cell r="B2254" t="str">
            <v>SYMBOL &amp; LEGEND FOR SCHEMATIC DIAGRAM</v>
          </cell>
          <cell r="C2254">
            <v>120</v>
          </cell>
          <cell r="D2254" t="str">
            <v>ELECTRICAL</v>
          </cell>
          <cell r="E2254">
            <v>4.2789901583226359E-4</v>
          </cell>
          <cell r="F2254">
            <v>39587</v>
          </cell>
        </row>
        <row r="2255">
          <cell r="A2255" t="str">
            <v>DW-1516-999-1600-0006</v>
          </cell>
          <cell r="B2255" t="str">
            <v>CABLE TRAY DETAIL INDOOR</v>
          </cell>
          <cell r="C2255">
            <v>120</v>
          </cell>
          <cell r="D2255" t="str">
            <v>ELECTRICAL</v>
          </cell>
          <cell r="E2255">
            <v>4.2789901583226359E-4</v>
          </cell>
          <cell r="F2255">
            <v>39587</v>
          </cell>
        </row>
        <row r="2256">
          <cell r="A2256" t="str">
            <v>DW-1516-999-1600-0007</v>
          </cell>
          <cell r="B2256" t="str">
            <v>CABLE TRAY DETAIL OUTDOOR</v>
          </cell>
          <cell r="C2256">
            <v>120</v>
          </cell>
          <cell r="D2256" t="str">
            <v>ELECTRICAL</v>
          </cell>
          <cell r="E2256">
            <v>4.2789901583226359E-4</v>
          </cell>
          <cell r="F2256">
            <v>39618</v>
          </cell>
        </row>
        <row r="2257">
          <cell r="A2257" t="str">
            <v>DW-1516-999-P332-0020</v>
          </cell>
          <cell r="B2257" t="str">
            <v>ELECTRICAL  STANDARD DRAWING</v>
          </cell>
          <cell r="C2257">
            <v>120</v>
          </cell>
          <cell r="D2257" t="str">
            <v>ELECTRICAL</v>
          </cell>
          <cell r="E2257">
            <v>4.2789901583226359E-4</v>
          </cell>
          <cell r="F2257">
            <v>39587</v>
          </cell>
        </row>
        <row r="2258">
          <cell r="A2258" t="str">
            <v>NC-1516-999-1630-0032</v>
          </cell>
          <cell r="B2258" t="str">
            <v>CABLE SIZING CALCULATION</v>
          </cell>
          <cell r="C2258">
            <v>120</v>
          </cell>
          <cell r="D2258" t="str">
            <v>ELECTRICAL</v>
          </cell>
          <cell r="E2258">
            <v>4.2789901583226359E-4</v>
          </cell>
          <cell r="F2258">
            <v>39711</v>
          </cell>
        </row>
        <row r="2259">
          <cell r="A2259" t="str">
            <v>NC-1516-999-1630-0033</v>
          </cell>
          <cell r="B2259" t="str">
            <v>CT &amp; PT SIZING CALCULATION</v>
          </cell>
          <cell r="C2259">
            <v>120</v>
          </cell>
          <cell r="D2259" t="str">
            <v>ELECTRICAL</v>
          </cell>
          <cell r="E2259">
            <v>4.2789901583226359E-4</v>
          </cell>
          <cell r="F2259">
            <v>39772</v>
          </cell>
        </row>
        <row r="2260">
          <cell r="A2260" t="str">
            <v>RP-1516-999-1630-0005</v>
          </cell>
          <cell r="B2260" t="str">
            <v>POWER DISTRIBUTION CONTROL SYSTEM</v>
          </cell>
          <cell r="C2260">
            <v>120</v>
          </cell>
          <cell r="D2260" t="str">
            <v>ELECTRICAL</v>
          </cell>
          <cell r="E2260">
            <v>4.2789901583226359E-4</v>
          </cell>
          <cell r="F2260">
            <v>39556</v>
          </cell>
        </row>
        <row r="2261">
          <cell r="A2261" t="str">
            <v>RP-1516-999-1630-0007</v>
          </cell>
          <cell r="B2261" t="str">
            <v>ELECTRICAL DESIGN CRITERIA</v>
          </cell>
          <cell r="C2261">
            <v>120</v>
          </cell>
          <cell r="D2261" t="str">
            <v>ELECTRICAL</v>
          </cell>
          <cell r="E2261">
            <v>4.2789901583226359E-4</v>
          </cell>
          <cell r="F2261">
            <v>39527</v>
          </cell>
        </row>
        <row r="2262">
          <cell r="A2262" t="str">
            <v>RP-1516-999-1630-0012</v>
          </cell>
          <cell r="B2262" t="str">
            <v>INTERLOCKS, INTERTRIPPING AND AUTOMATIC TRANSFERS</v>
          </cell>
          <cell r="C2262">
            <v>120</v>
          </cell>
          <cell r="D2262" t="str">
            <v>ELECTRICAL</v>
          </cell>
          <cell r="E2262">
            <v>4.2789901583226359E-4</v>
          </cell>
          <cell r="F2262">
            <v>39556</v>
          </cell>
        </row>
        <row r="2263">
          <cell r="A2263" t="str">
            <v>RP-1516-999-1630-0013</v>
          </cell>
          <cell r="B2263" t="str">
            <v>EMERGENCY ELECTRICAL SYSTEM REQUIREMENTS</v>
          </cell>
          <cell r="C2263">
            <v>120</v>
          </cell>
          <cell r="D2263" t="str">
            <v>ELECTRICAL</v>
          </cell>
          <cell r="E2263">
            <v>4.2789901583226359E-4</v>
          </cell>
          <cell r="F2263">
            <v>39556</v>
          </cell>
        </row>
        <row r="2264">
          <cell r="A2264" t="str">
            <v>RP-1516-999-1630-0014</v>
          </cell>
          <cell r="B2264" t="str">
            <v>ELECTRICAL INSTALLATION IN PACKAGES</v>
          </cell>
          <cell r="C2264">
            <v>120</v>
          </cell>
          <cell r="D2264" t="str">
            <v>ELECTRICAL</v>
          </cell>
          <cell r="E2264">
            <v>4.2789901583226359E-4</v>
          </cell>
          <cell r="F2264">
            <v>39556</v>
          </cell>
        </row>
        <row r="2265">
          <cell r="A2265" t="str">
            <v>RP-1516-999-1630-0021</v>
          </cell>
          <cell r="B2265" t="str">
            <v>POWER TRANSFORMERS</v>
          </cell>
          <cell r="C2265">
            <v>120</v>
          </cell>
          <cell r="D2265" t="str">
            <v>ELECTRICAL</v>
          </cell>
          <cell r="E2265">
            <v>4.2789901583226359E-4</v>
          </cell>
          <cell r="F2265">
            <v>39556</v>
          </cell>
        </row>
        <row r="2266">
          <cell r="A2266" t="str">
            <v>RP-1516-999-1630-0022</v>
          </cell>
          <cell r="B2266" t="str">
            <v>HIGH VOLTAGE SWITCHGEAR</v>
          </cell>
          <cell r="C2266">
            <v>120</v>
          </cell>
          <cell r="D2266" t="str">
            <v>ELECTRICAL</v>
          </cell>
          <cell r="E2266">
            <v>4.2789901583226359E-4</v>
          </cell>
          <cell r="F2266">
            <v>39556</v>
          </cell>
        </row>
        <row r="2267">
          <cell r="A2267" t="str">
            <v>RP-1516-999-1630-0023</v>
          </cell>
          <cell r="B2267" t="str">
            <v>LOW VOLTAGE DISTRIBUTION SWITCHGEAR AND MOTOR CONTROL CENTERS</v>
          </cell>
          <cell r="C2267">
            <v>120</v>
          </cell>
          <cell r="D2267" t="str">
            <v>ELECTRICAL</v>
          </cell>
          <cell r="E2267">
            <v>4.2789901583226359E-4</v>
          </cell>
          <cell r="F2267">
            <v>39556</v>
          </cell>
        </row>
        <row r="2268">
          <cell r="A2268" t="str">
            <v>RP-1516-999-1630-0025</v>
          </cell>
          <cell r="B2268" t="str">
            <v>DC UNINTERRUPTABLE POWER SUPPLIES</v>
          </cell>
          <cell r="C2268">
            <v>120</v>
          </cell>
          <cell r="D2268" t="str">
            <v>ELECTRICAL</v>
          </cell>
          <cell r="E2268">
            <v>4.2789901583226359E-4</v>
          </cell>
          <cell r="F2268">
            <v>39556</v>
          </cell>
        </row>
        <row r="2269">
          <cell r="A2269" t="str">
            <v>RP-1516-999-1630-0026</v>
          </cell>
          <cell r="B2269" t="str">
            <v>AC UNINTERRUPTIBLE POWER SUPPLIES</v>
          </cell>
          <cell r="C2269">
            <v>120</v>
          </cell>
          <cell r="D2269" t="str">
            <v>ELECTRICAL</v>
          </cell>
          <cell r="E2269">
            <v>4.2789901583226359E-4</v>
          </cell>
          <cell r="F2269">
            <v>39556</v>
          </cell>
        </row>
        <row r="2270">
          <cell r="A2270" t="str">
            <v>RP-1516-999-1630-0027</v>
          </cell>
          <cell r="B2270" t="str">
            <v>SQUIRREL CAGE INDUCTION MOTORS</v>
          </cell>
          <cell r="C2270">
            <v>120</v>
          </cell>
          <cell r="D2270" t="str">
            <v>ELECTRICAL</v>
          </cell>
          <cell r="E2270">
            <v>4.2789901583226359E-4</v>
          </cell>
          <cell r="F2270">
            <v>39556</v>
          </cell>
        </row>
        <row r="2271">
          <cell r="A2271" t="str">
            <v>RP-1516-999-1630-0029</v>
          </cell>
          <cell r="B2271" t="str">
            <v>ELECTRICAL CABLES</v>
          </cell>
          <cell r="C2271">
            <v>120</v>
          </cell>
          <cell r="D2271" t="str">
            <v>ELECTRICAL</v>
          </cell>
          <cell r="E2271">
            <v>4.2789901583226359E-4</v>
          </cell>
          <cell r="F2271">
            <v>39556</v>
          </cell>
        </row>
        <row r="2272">
          <cell r="A2272" t="str">
            <v>RP-1516-999-1630-0033</v>
          </cell>
          <cell r="B2272" t="str">
            <v>EMERGENCY AC GENERATORS</v>
          </cell>
          <cell r="C2272">
            <v>120</v>
          </cell>
          <cell r="D2272" t="str">
            <v>ELECTRICAL</v>
          </cell>
          <cell r="E2272">
            <v>4.2789901583226359E-4</v>
          </cell>
          <cell r="F2272">
            <v>39556</v>
          </cell>
        </row>
        <row r="2273">
          <cell r="A2273" t="str">
            <v>SP-1516-999-1630-0009</v>
          </cell>
          <cell r="B2273" t="str">
            <v>ELECTRICAL INSTALLATION AND MATERIAL IN HAZARDOUSOUS AREAS</v>
          </cell>
          <cell r="C2273">
            <v>120</v>
          </cell>
          <cell r="D2273" t="str">
            <v>ELECTRICAL</v>
          </cell>
          <cell r="E2273">
            <v>4.2789901583226359E-4</v>
          </cell>
          <cell r="F2273">
            <v>39587</v>
          </cell>
        </row>
        <row r="2274">
          <cell r="A2274" t="str">
            <v>SP-1516-999-1630-0015</v>
          </cell>
          <cell r="B2274" t="str">
            <v>BUS DUCT</v>
          </cell>
          <cell r="C2274">
            <v>120</v>
          </cell>
          <cell r="D2274" t="str">
            <v>ELECTRICAL</v>
          </cell>
          <cell r="E2274">
            <v>4.2789901583226359E-4</v>
          </cell>
          <cell r="F2274">
            <v>39587</v>
          </cell>
        </row>
        <row r="2275">
          <cell r="A2275" t="str">
            <v>SP-1516-999-1630-0016</v>
          </cell>
          <cell r="B2275" t="str">
            <v>DATA SHEET FOR 6 KV H.V. SWITCHGEAR</v>
          </cell>
          <cell r="C2275">
            <v>120</v>
          </cell>
          <cell r="D2275" t="str">
            <v>ELECTRICAL</v>
          </cell>
          <cell r="E2275">
            <v>4.2789901583226359E-4</v>
          </cell>
          <cell r="F2275">
            <v>39587</v>
          </cell>
        </row>
        <row r="2276">
          <cell r="A2276" t="str">
            <v>SP-1516-999-1630-0017</v>
          </cell>
          <cell r="B2276" t="str">
            <v>DATA SHEET FOR NORMAL L.V. SWITCHBOARDS</v>
          </cell>
          <cell r="C2276">
            <v>120</v>
          </cell>
          <cell r="D2276" t="str">
            <v>ELECTRICAL</v>
          </cell>
          <cell r="E2276">
            <v>4.2789901583226359E-4</v>
          </cell>
          <cell r="F2276">
            <v>39587</v>
          </cell>
        </row>
        <row r="2277">
          <cell r="A2277" t="str">
            <v>SP-1516-999-1630-0018</v>
          </cell>
          <cell r="B2277" t="str">
            <v>ELECTRICAL DATA SHEET FOR EMERGENCY L.V. SWITCHBOARDS</v>
          </cell>
          <cell r="C2277">
            <v>120</v>
          </cell>
          <cell r="D2277" t="str">
            <v>ELECTRICAL</v>
          </cell>
          <cell r="E2277">
            <v>4.2789901583226359E-4</v>
          </cell>
          <cell r="F2277">
            <v>39587</v>
          </cell>
        </row>
        <row r="2278">
          <cell r="A2278" t="str">
            <v>SP-1516-999-1630-0019</v>
          </cell>
          <cell r="B2278" t="str">
            <v>ELECTRICAL DATA SHEET FOR DC UPS AND BATTERIES</v>
          </cell>
          <cell r="C2278">
            <v>120</v>
          </cell>
          <cell r="D2278" t="str">
            <v>ELECTRICAL</v>
          </cell>
          <cell r="E2278">
            <v>4.2789901583226359E-4</v>
          </cell>
          <cell r="F2278">
            <v>39587</v>
          </cell>
        </row>
        <row r="2279">
          <cell r="A2279" t="str">
            <v>SP-1516-999-1630-0020</v>
          </cell>
          <cell r="B2279" t="str">
            <v>ELECTRICAL DATA SHEET FOR AC UPS AND BATTERIES</v>
          </cell>
          <cell r="C2279">
            <v>120</v>
          </cell>
          <cell r="D2279" t="str">
            <v>ELECTRICAL</v>
          </cell>
          <cell r="E2279">
            <v>4.2789901583226359E-4</v>
          </cell>
          <cell r="F2279">
            <v>39587</v>
          </cell>
        </row>
        <row r="2280">
          <cell r="A2280" t="str">
            <v>SP-1516-999-1630-0024</v>
          </cell>
          <cell r="B2280" t="str">
            <v>DRY TRANSFORMERS</v>
          </cell>
          <cell r="C2280">
            <v>120</v>
          </cell>
          <cell r="D2280" t="str">
            <v>ELECTRICAL</v>
          </cell>
          <cell r="E2280">
            <v>4.2789901583226359E-4</v>
          </cell>
          <cell r="F2280">
            <v>39587</v>
          </cell>
        </row>
        <row r="2281">
          <cell r="A2281" t="str">
            <v>SP-1516-999-1630-0025</v>
          </cell>
          <cell r="B2281" t="str">
            <v>H.V. ELECTRICAL MOTOR (TYPICAL)</v>
          </cell>
          <cell r="C2281">
            <v>120</v>
          </cell>
          <cell r="D2281" t="str">
            <v>ELECTRICAL</v>
          </cell>
          <cell r="E2281">
            <v>4.2789901583226359E-4</v>
          </cell>
          <cell r="F2281">
            <v>39649</v>
          </cell>
        </row>
        <row r="2282">
          <cell r="A2282" t="str">
            <v>SP-1516-999-1630-0026</v>
          </cell>
          <cell r="B2282" t="str">
            <v>L.V. ELECTRICAL MOTOR (TYPICAL)</v>
          </cell>
          <cell r="C2282">
            <v>120</v>
          </cell>
          <cell r="D2282" t="str">
            <v>ELECTRICAL</v>
          </cell>
          <cell r="E2282">
            <v>4.2789901583226359E-4</v>
          </cell>
          <cell r="F2282">
            <v>39649</v>
          </cell>
        </row>
        <row r="2283">
          <cell r="A2283" t="e">
            <v>#VALUE!</v>
          </cell>
          <cell r="B2283" t="str">
            <v>1387/10/10</v>
          </cell>
          <cell r="C2283">
            <v>120</v>
          </cell>
          <cell r="D2283" t="str">
            <v>ELECTRICAL</v>
          </cell>
          <cell r="E2283">
            <v>4.2789901583226359E-4</v>
          </cell>
          <cell r="F2283">
            <v>39711</v>
          </cell>
        </row>
        <row r="2284">
          <cell r="A2284" t="str">
            <v>SP-1516-999-1630-0113</v>
          </cell>
          <cell r="B2284" t="str">
            <v>DATA SHEET FOR POWER TRANSFORMERS 33/11.5 KV</v>
          </cell>
          <cell r="C2284">
            <v>120</v>
          </cell>
          <cell r="D2284" t="str">
            <v>ELECTRICAL</v>
          </cell>
          <cell r="E2284">
            <v>4.2789901583226359E-4</v>
          </cell>
          <cell r="F2284">
            <v>39587</v>
          </cell>
        </row>
        <row r="2285">
          <cell r="A2285" t="str">
            <v>SP-1516-999-1630-0114</v>
          </cell>
          <cell r="B2285" t="str">
            <v>POWER TRANSFORMERS 33/6.3KV</v>
          </cell>
          <cell r="C2285">
            <v>120</v>
          </cell>
          <cell r="D2285" t="str">
            <v>ELECTRICAL</v>
          </cell>
          <cell r="E2285">
            <v>4.2789901583226359E-4</v>
          </cell>
          <cell r="F2285">
            <v>39587</v>
          </cell>
        </row>
        <row r="2286">
          <cell r="A2286" t="str">
            <v>SP-1516-999-1630-0115</v>
          </cell>
          <cell r="B2286" t="str">
            <v>POWER TRANSFORMERS 6/0.42 KV</v>
          </cell>
          <cell r="C2286">
            <v>120</v>
          </cell>
          <cell r="D2286" t="str">
            <v>ELECTRICAL</v>
          </cell>
          <cell r="E2286">
            <v>4.2789901583226359E-4</v>
          </cell>
          <cell r="F2286">
            <v>39587</v>
          </cell>
        </row>
        <row r="2287">
          <cell r="A2287" t="str">
            <v>SP-1516-999-1630-0122</v>
          </cell>
          <cell r="B2287" t="str">
            <v>DATA SHEET FOR H.V. MOTORS</v>
          </cell>
          <cell r="C2287">
            <v>120</v>
          </cell>
          <cell r="D2287" t="str">
            <v>ELECTRICAL</v>
          </cell>
          <cell r="E2287">
            <v>4.2789901583226359E-4</v>
          </cell>
          <cell r="F2287">
            <v>39680</v>
          </cell>
        </row>
        <row r="2288">
          <cell r="A2288" t="str">
            <v>SP-1516-999-1630-0142</v>
          </cell>
          <cell r="B2288" t="str">
            <v>DATA SHEET FOR L.V. MOTORS</v>
          </cell>
          <cell r="C2288">
            <v>120</v>
          </cell>
          <cell r="D2288" t="str">
            <v>ELECTRICAL</v>
          </cell>
          <cell r="E2288">
            <v>4.2789901583226359E-4</v>
          </cell>
          <cell r="F2288">
            <v>39680</v>
          </cell>
        </row>
        <row r="2289">
          <cell r="A2289" t="str">
            <v>SP-1516-999-1630-0152</v>
          </cell>
          <cell r="B2289" t="str">
            <v>ELECTRICAL DATA SHEET FOR HV CABLES (TYPICAL)</v>
          </cell>
          <cell r="C2289">
            <v>120</v>
          </cell>
          <cell r="D2289" t="str">
            <v>ELECTRICAL</v>
          </cell>
          <cell r="E2289">
            <v>4.2789901583226359E-4</v>
          </cell>
          <cell r="F2289">
            <v>39680</v>
          </cell>
        </row>
        <row r="2290">
          <cell r="A2290" t="str">
            <v>SP-1516-999-1630-0162</v>
          </cell>
          <cell r="B2290" t="str">
            <v>ELECTRICAL DATA SHEET FOR LV CABLES (TYPICAL)</v>
          </cell>
          <cell r="C2290">
            <v>120</v>
          </cell>
          <cell r="D2290" t="str">
            <v>ELECTRICAL</v>
          </cell>
          <cell r="E2290">
            <v>4.2789901583226359E-4</v>
          </cell>
          <cell r="F2290">
            <v>39680</v>
          </cell>
        </row>
        <row r="2291">
          <cell r="A2291" t="str">
            <v>SP-1516-999-1680-0001</v>
          </cell>
          <cell r="B2291" t="str">
            <v>DATA SHEET FOR NEUTRAL EARTHING RESISTOR</v>
          </cell>
          <cell r="C2291">
            <v>120</v>
          </cell>
          <cell r="D2291" t="str">
            <v>ELECTRICAL</v>
          </cell>
          <cell r="E2291">
            <v>4.2789901583226359E-4</v>
          </cell>
          <cell r="F2291">
            <v>39772</v>
          </cell>
        </row>
        <row r="2292">
          <cell r="A2292" t="str">
            <v>SP-1516-999-1680-0002</v>
          </cell>
          <cell r="B2292" t="str">
            <v>DATA SHEET FOR BATTERIES AND CHARGER</v>
          </cell>
          <cell r="C2292">
            <v>120</v>
          </cell>
          <cell r="D2292" t="str">
            <v>ELECTRICAL</v>
          </cell>
          <cell r="E2292">
            <v>4.2789901583226359E-4</v>
          </cell>
          <cell r="F2292">
            <v>39772</v>
          </cell>
        </row>
        <row r="2293">
          <cell r="A2293" t="str">
            <v>SP-1516-999-1680-0003</v>
          </cell>
          <cell r="B2293" t="str">
            <v>DATA SHEET FOR CABLES</v>
          </cell>
          <cell r="C2293">
            <v>120</v>
          </cell>
          <cell r="D2293" t="str">
            <v>ELECTRICAL</v>
          </cell>
          <cell r="E2293">
            <v>4.2789901583226359E-4</v>
          </cell>
          <cell r="F2293">
            <v>39772</v>
          </cell>
        </row>
        <row r="2294">
          <cell r="A2294" t="str">
            <v>VP-1516-999-P332-0002</v>
          </cell>
          <cell r="B2294" t="str">
            <v>VENDOR DRAWINGS AND DOCUMENTS FOR TRANSFORMERS</v>
          </cell>
          <cell r="C2294">
            <v>120</v>
          </cell>
          <cell r="D2294" t="str">
            <v>ELECTRICAL</v>
          </cell>
          <cell r="E2294">
            <v>4.2789901583226359E-4</v>
          </cell>
          <cell r="F2294">
            <v>40015</v>
          </cell>
        </row>
        <row r="2295">
          <cell r="A2295" t="str">
            <v>GENERAL</v>
          </cell>
          <cell r="B2295" t="e">
            <v>#VALUE!</v>
          </cell>
        </row>
        <row r="2296">
          <cell r="A2296" t="str">
            <v>DB-1516-999-0003-0001</v>
          </cell>
          <cell r="B2296" t="str">
            <v>WORK BREAKDOWN STRUCTURE</v>
          </cell>
          <cell r="C2296">
            <v>120</v>
          </cell>
          <cell r="D2296" t="str">
            <v>GENERAL</v>
          </cell>
          <cell r="E2296">
            <v>4.2789901583226359E-4</v>
          </cell>
          <cell r="F2296">
            <v>39682</v>
          </cell>
        </row>
        <row r="2297">
          <cell r="A2297" t="str">
            <v>DB-1516-999-0003-0010</v>
          </cell>
          <cell r="B2297" t="str">
            <v>OVERALL MANAGEMENT OF PRAPARATION</v>
          </cell>
          <cell r="C2297">
            <v>120</v>
          </cell>
          <cell r="D2297" t="str">
            <v>GENERAL</v>
          </cell>
          <cell r="E2297">
            <v>4.2789901583226359E-4</v>
          </cell>
          <cell r="F2297">
            <v>39527</v>
          </cell>
        </row>
        <row r="2298">
          <cell r="A2298" t="str">
            <v>DB-1516-999-1950-0001</v>
          </cell>
          <cell r="B2298" t="str">
            <v>HSE (HYGIENE . SAFETY AND ENVIRONMENT) MANUAL</v>
          </cell>
          <cell r="C2298">
            <v>120</v>
          </cell>
          <cell r="D2298" t="str">
            <v>GENERAL</v>
          </cell>
          <cell r="E2298">
            <v>4.2789901583226359E-4</v>
          </cell>
          <cell r="F2298">
            <v>39558</v>
          </cell>
        </row>
        <row r="2299">
          <cell r="A2299" t="str">
            <v>DB-1516-999-8700-0001</v>
          </cell>
          <cell r="B2299" t="str">
            <v>QUALITY ASSURANCE AND QUALITY CONTROL MANUALS</v>
          </cell>
          <cell r="C2299">
            <v>120</v>
          </cell>
          <cell r="D2299" t="str">
            <v>GENERAL</v>
          </cell>
          <cell r="E2299">
            <v>4.2789901583226359E-4</v>
          </cell>
          <cell r="F2299">
            <v>39833</v>
          </cell>
        </row>
        <row r="2300">
          <cell r="A2300" t="str">
            <v>DB-1516-999-8700-0100</v>
          </cell>
          <cell r="B2300" t="str">
            <v>QUALITY CONTROL ORGANISATION CHART</v>
          </cell>
          <cell r="C2300">
            <v>120</v>
          </cell>
          <cell r="D2300" t="str">
            <v>GENERAL</v>
          </cell>
          <cell r="E2300">
            <v>4.2789901583226359E-4</v>
          </cell>
          <cell r="F2300">
            <v>39682</v>
          </cell>
        </row>
        <row r="2301">
          <cell r="A2301" t="str">
            <v>DB-1516-999-9100-0001</v>
          </cell>
          <cell r="B2301" t="str">
            <v>COMMISSIONING TEAM ORGANISATION CHART</v>
          </cell>
          <cell r="C2301">
            <v>120</v>
          </cell>
          <cell r="D2301" t="str">
            <v>GENERAL</v>
          </cell>
          <cell r="E2301">
            <v>4.2789901583226359E-4</v>
          </cell>
          <cell r="F2301">
            <v>40169</v>
          </cell>
        </row>
        <row r="2302">
          <cell r="A2302" t="str">
            <v>DB-1516-999-P332-0001</v>
          </cell>
          <cell r="B2302" t="str">
            <v>BASIS OF DESIGN</v>
          </cell>
          <cell r="C2302">
            <v>120</v>
          </cell>
          <cell r="D2302" t="str">
            <v>GENERAL</v>
          </cell>
          <cell r="E2302">
            <v>4.2789901583226359E-4</v>
          </cell>
          <cell r="F2302">
            <v>39620</v>
          </cell>
        </row>
        <row r="2303">
          <cell r="A2303" t="str">
            <v>DB-1516-999-P332-0011</v>
          </cell>
          <cell r="B2303" t="str">
            <v>DESIGN GUIDES, PHILOSOPHIES AND CRITERIA</v>
          </cell>
          <cell r="C2303">
            <v>120</v>
          </cell>
          <cell r="D2303" t="str">
            <v>GENERAL</v>
          </cell>
          <cell r="E2303">
            <v>4.2789901583226359E-4</v>
          </cell>
          <cell r="F2303">
            <v>39620</v>
          </cell>
        </row>
        <row r="2304">
          <cell r="A2304" t="str">
            <v>DB-1516-999-P332-0020</v>
          </cell>
          <cell r="B2304" t="str">
            <v>AS BUILT/ AS INSTALLED DOCUMENTS</v>
          </cell>
          <cell r="C2304">
            <v>120</v>
          </cell>
          <cell r="D2304" t="str">
            <v>GENERAL</v>
          </cell>
          <cell r="E2304">
            <v>4.2789901583226359E-4</v>
          </cell>
          <cell r="F2304">
            <v>40594</v>
          </cell>
        </row>
        <row r="2305">
          <cell r="A2305" t="str">
            <v>DB-1516-999-P332-0030</v>
          </cell>
          <cell r="B2305" t="str">
            <v>VENDORS SCHEDULE</v>
          </cell>
          <cell r="C2305">
            <v>120</v>
          </cell>
          <cell r="D2305" t="str">
            <v>GENERAL</v>
          </cell>
          <cell r="E2305">
            <v>4.2789901583226359E-4</v>
          </cell>
          <cell r="F2305">
            <v>39682</v>
          </cell>
        </row>
        <row r="2306">
          <cell r="A2306" t="str">
            <v>DB-1516-999-P332-0040</v>
          </cell>
          <cell r="B2306" t="str">
            <v>INTERFACES  MATRICES AND BATTERY LIMITS FOR SOUTH PARS PHASE 15-16 FOR MAPNA SCOP OF WORK</v>
          </cell>
          <cell r="C2306">
            <v>120</v>
          </cell>
          <cell r="D2306" t="str">
            <v>GENERAL</v>
          </cell>
          <cell r="E2306">
            <v>4.2789901583226359E-4</v>
          </cell>
          <cell r="F2306">
            <v>39498</v>
          </cell>
        </row>
        <row r="2307">
          <cell r="A2307" t="str">
            <v>DB-1516-999-P336-0001</v>
          </cell>
          <cell r="B2307" t="str">
            <v>CONTRACTORS HSE QUALITY PLAN AND PROGRAM</v>
          </cell>
          <cell r="C2307">
            <v>120</v>
          </cell>
          <cell r="D2307" t="str">
            <v>GENERAL</v>
          </cell>
          <cell r="E2307">
            <v>4.2789901583226359E-4</v>
          </cell>
          <cell r="F2307">
            <v>39682</v>
          </cell>
        </row>
        <row r="2308">
          <cell r="A2308" t="str">
            <v>DW-1516-999-0000-0001</v>
          </cell>
          <cell r="B2308" t="str">
            <v>INTERFACE DRAWINGS, SPECIFICATIONS. DOCUMENTS</v>
          </cell>
          <cell r="C2308">
            <v>120</v>
          </cell>
          <cell r="D2308" t="str">
            <v>GENERAL</v>
          </cell>
          <cell r="E2308">
            <v>4.2789901583226359E-4</v>
          </cell>
          <cell r="F2308">
            <v>39682</v>
          </cell>
        </row>
        <row r="2309">
          <cell r="A2309" t="str">
            <v>DW-1516-999-0060-0003</v>
          </cell>
          <cell r="B2309" t="str">
            <v>OVERALL SITE PLAN, INTEGRATED ONSHORE UNITES 120,121,123-132 FACILITIES</v>
          </cell>
          <cell r="C2309">
            <v>120</v>
          </cell>
          <cell r="D2309" t="str">
            <v>GENERAL</v>
          </cell>
          <cell r="E2309">
            <v>4.2789901583226359E-4</v>
          </cell>
          <cell r="F2309">
            <v>39558</v>
          </cell>
        </row>
        <row r="2310">
          <cell r="A2310" t="str">
            <v>DW-1516-999-P332-0001</v>
          </cell>
          <cell r="B2310" t="str">
            <v>PLOT PLANS AND ELEVATIONS, LAYOUTS</v>
          </cell>
          <cell r="C2310">
            <v>120</v>
          </cell>
          <cell r="D2310" t="str">
            <v>GENERAL</v>
          </cell>
          <cell r="E2310">
            <v>4.2789901583226359E-4</v>
          </cell>
          <cell r="F2310">
            <v>39682</v>
          </cell>
        </row>
        <row r="2311">
          <cell r="A2311" t="str">
            <v>DW-1516-999-P337-0001</v>
          </cell>
          <cell r="B2311" t="str">
            <v>HAZARDOUS AREA CLASSIFICATION PLOTS AND ELEVATIONS</v>
          </cell>
          <cell r="C2311">
            <v>120</v>
          </cell>
          <cell r="D2311" t="str">
            <v>GENERAL</v>
          </cell>
          <cell r="E2311">
            <v>4.2789901583226359E-4</v>
          </cell>
          <cell r="F2311">
            <v>39682</v>
          </cell>
        </row>
        <row r="2312">
          <cell r="A2312" t="str">
            <v>EL-1516-999-9100-0001</v>
          </cell>
          <cell r="B2312" t="str">
            <v>COMMISSIONING AND START UP SPARE PARTS LISTS</v>
          </cell>
          <cell r="C2312">
            <v>120</v>
          </cell>
          <cell r="D2312" t="str">
            <v>GENERAL</v>
          </cell>
          <cell r="E2312">
            <v>4.2789901583226359E-4</v>
          </cell>
          <cell r="F2312">
            <v>40351</v>
          </cell>
        </row>
        <row r="2313">
          <cell r="A2313" t="str">
            <v>EL-1516-999-P332-0001</v>
          </cell>
          <cell r="B2313" t="str">
            <v>EQUIPMENT LISTS</v>
          </cell>
          <cell r="C2313">
            <v>120</v>
          </cell>
          <cell r="D2313" t="str">
            <v>GENERAL</v>
          </cell>
          <cell r="E2313">
            <v>4.2789901583226359E-4</v>
          </cell>
          <cell r="F2313">
            <v>39833</v>
          </cell>
        </row>
        <row r="2314">
          <cell r="A2314" t="str">
            <v>EL-1516-999-P332-0010</v>
          </cell>
          <cell r="B2314" t="str">
            <v>PRICED SPARE PARTS LIST FOR TWO YEARS OPERATION</v>
          </cell>
          <cell r="C2314">
            <v>120</v>
          </cell>
          <cell r="D2314" t="str">
            <v>GENERAL</v>
          </cell>
          <cell r="E2314">
            <v>4.2789901583226359E-4</v>
          </cell>
          <cell r="F2314">
            <v>40351</v>
          </cell>
        </row>
        <row r="2315">
          <cell r="A2315" t="str">
            <v>EL-1516-999-P332-0020</v>
          </cell>
          <cell r="B2315" t="str">
            <v>LISTS OF SPECIAL TOOLS</v>
          </cell>
          <cell r="C2315">
            <v>120</v>
          </cell>
          <cell r="D2315" t="str">
            <v>GENERAL</v>
          </cell>
          <cell r="E2315">
            <v>4.2789901583226359E-4</v>
          </cell>
          <cell r="F2315">
            <v>40351</v>
          </cell>
        </row>
        <row r="2316">
          <cell r="A2316" t="str">
            <v>EL-1516-999-P332-0030</v>
          </cell>
          <cell r="B2316" t="str">
            <v>CONSTRUCTION EQUIPMENT LIST AND PRE COMMISSIONING EQUIPMENT</v>
          </cell>
          <cell r="C2316">
            <v>120</v>
          </cell>
          <cell r="D2316" t="str">
            <v>GENERAL</v>
          </cell>
          <cell r="E2316">
            <v>4.2789901583226359E-4</v>
          </cell>
          <cell r="F2316">
            <v>39682</v>
          </cell>
        </row>
        <row r="2317">
          <cell r="A2317" t="str">
            <v>INSP-1516-999-P332-0001</v>
          </cell>
          <cell r="B2317" t="str">
            <v>INSPECTION PLAN AND SCHEDULES</v>
          </cell>
          <cell r="C2317">
            <v>120</v>
          </cell>
          <cell r="D2317" t="str">
            <v>GENERAL</v>
          </cell>
          <cell r="E2317">
            <v>4.2789901583226359E-4</v>
          </cell>
          <cell r="F2317">
            <v>39803</v>
          </cell>
        </row>
        <row r="2318">
          <cell r="A2318" t="str">
            <v>INSP-1516-999-P333-0010</v>
          </cell>
          <cell r="B2318" t="str">
            <v>INSPECTION REPORTS</v>
          </cell>
          <cell r="C2318">
            <v>120</v>
          </cell>
          <cell r="D2318" t="str">
            <v>GENERAL</v>
          </cell>
          <cell r="E2318">
            <v>4.2789901583226359E-4</v>
          </cell>
          <cell r="F2318">
            <v>39955</v>
          </cell>
        </row>
        <row r="2319">
          <cell r="A2319" t="str">
            <v>INSP-1516-999-P333-0020</v>
          </cell>
          <cell r="B2319" t="str">
            <v>NDT OPERATOR QUALIFICATION</v>
          </cell>
          <cell r="C2319">
            <v>120</v>
          </cell>
          <cell r="D2319" t="str">
            <v>GENERAL</v>
          </cell>
          <cell r="E2319">
            <v>4.2789901583226359E-4</v>
          </cell>
          <cell r="F2319">
            <v>39682</v>
          </cell>
        </row>
        <row r="2320">
          <cell r="A2320" t="str">
            <v>INSP-1516-999-P334-0001</v>
          </cell>
          <cell r="B2320" t="str">
            <v>INSPECTION AND TESTING PLANS</v>
          </cell>
          <cell r="C2320">
            <v>120</v>
          </cell>
          <cell r="D2320" t="str">
            <v>GENERAL</v>
          </cell>
          <cell r="E2320">
            <v>4.2789901583226359E-4</v>
          </cell>
          <cell r="F2320">
            <v>39955</v>
          </cell>
        </row>
        <row r="2321">
          <cell r="A2321" t="str">
            <v>LD-1516-999-7000-0001</v>
          </cell>
          <cell r="B2321" t="str">
            <v>BIDDERS LISTS</v>
          </cell>
          <cell r="C2321">
            <v>120</v>
          </cell>
          <cell r="D2321" t="str">
            <v>GENERAL</v>
          </cell>
          <cell r="E2321">
            <v>4.2789901583226359E-4</v>
          </cell>
          <cell r="F2321">
            <v>39651</v>
          </cell>
        </row>
        <row r="2322">
          <cell r="A2322" t="str">
            <v>LD-1516-999-P332-0001</v>
          </cell>
          <cell r="B2322" t="str">
            <v>LIST OF VENDOR DRAWINGS AND DOCUMENTATION</v>
          </cell>
          <cell r="C2322">
            <v>120</v>
          </cell>
          <cell r="D2322" t="str">
            <v>GENERAL</v>
          </cell>
          <cell r="E2322">
            <v>4.2789901583226359E-4</v>
          </cell>
          <cell r="F2322">
            <v>39620</v>
          </cell>
        </row>
        <row r="2323">
          <cell r="A2323" t="str">
            <v>LD-1516-999-P332-0010</v>
          </cell>
          <cell r="B2323" t="str">
            <v>MDR FOR DETAIL DESIGN FOR MAPNA SCOP OF WORK</v>
          </cell>
          <cell r="C2323">
            <v>120</v>
          </cell>
          <cell r="D2323" t="str">
            <v>GENERAL</v>
          </cell>
          <cell r="E2323">
            <v>4.2789901583226359E-4</v>
          </cell>
          <cell r="F2323">
            <v>39498</v>
          </cell>
        </row>
        <row r="2324">
          <cell r="A2324" t="str">
            <v>MR-1516-999-P332-0001</v>
          </cell>
          <cell r="B2324" t="str">
            <v>MATERIALS REQUISITIONS</v>
          </cell>
          <cell r="C2324">
            <v>120</v>
          </cell>
          <cell r="D2324" t="str">
            <v>GENERAL</v>
          </cell>
          <cell r="E2324">
            <v>4.2789901583226359E-4</v>
          </cell>
          <cell r="F2324">
            <v>39682</v>
          </cell>
        </row>
        <row r="2325">
          <cell r="A2325" t="str">
            <v>PP-1516-999-1950-0001</v>
          </cell>
          <cell r="B2325" t="str">
            <v>SAFETY PROCEDURES</v>
          </cell>
          <cell r="C2325">
            <v>120</v>
          </cell>
          <cell r="D2325" t="str">
            <v>GENERAL</v>
          </cell>
          <cell r="E2325">
            <v>4.2789901583226359E-4</v>
          </cell>
          <cell r="F2325">
            <v>39558</v>
          </cell>
        </row>
        <row r="2326">
          <cell r="A2326" t="str">
            <v>PP-1516-999-6300-0001</v>
          </cell>
          <cell r="B2326" t="str">
            <v>WELDING AND WELDERS PROCEDURES AND QUALIFICATION TEST REPORTS</v>
          </cell>
          <cell r="C2326">
            <v>120</v>
          </cell>
          <cell r="D2326" t="str">
            <v>GENERAL</v>
          </cell>
          <cell r="E2326">
            <v>4.2789901583226359E-4</v>
          </cell>
          <cell r="F2326">
            <v>39620</v>
          </cell>
        </row>
        <row r="2327">
          <cell r="A2327" t="str">
            <v>PP-1516-999-6300-0100</v>
          </cell>
          <cell r="B2327" t="str">
            <v>WELD NUMBERING PROCEDURE</v>
          </cell>
          <cell r="C2327">
            <v>120</v>
          </cell>
          <cell r="D2327" t="str">
            <v>GENERAL</v>
          </cell>
          <cell r="E2327">
            <v>4.2789901583226359E-4</v>
          </cell>
          <cell r="F2327">
            <v>39620</v>
          </cell>
        </row>
        <row r="2328">
          <cell r="A2328" t="str">
            <v>PP-1516-999-7100-0001</v>
          </cell>
          <cell r="B2328" t="str">
            <v>PROCUREMENT PRODURES AND FORMS</v>
          </cell>
          <cell r="C2328">
            <v>120</v>
          </cell>
          <cell r="D2328" t="str">
            <v>GENERAL</v>
          </cell>
          <cell r="E2328">
            <v>4.2789901583226359E-4</v>
          </cell>
          <cell r="F2328">
            <v>39558</v>
          </cell>
        </row>
        <row r="2329">
          <cell r="A2329" t="str">
            <v>PP-1516-999-7500-0001</v>
          </cell>
          <cell r="B2329" t="str">
            <v>VENDOR TEST PROCEAURES</v>
          </cell>
          <cell r="C2329">
            <v>120</v>
          </cell>
          <cell r="D2329" t="str">
            <v>GENERAL</v>
          </cell>
          <cell r="E2329">
            <v>4.2789901583226359E-4</v>
          </cell>
          <cell r="F2329">
            <v>39803</v>
          </cell>
        </row>
        <row r="2330">
          <cell r="A2330" t="str">
            <v>PP-1516-999-8000-0001</v>
          </cell>
          <cell r="B2330" t="str">
            <v>CONSTRUCTION COORDINATION PROCEDURE</v>
          </cell>
          <cell r="C2330">
            <v>120</v>
          </cell>
          <cell r="D2330" t="str">
            <v>GENERAL</v>
          </cell>
          <cell r="E2330">
            <v>4.2789901583226359E-4</v>
          </cell>
          <cell r="F2330">
            <v>39682</v>
          </cell>
        </row>
        <row r="2331">
          <cell r="A2331" t="str">
            <v>PP-1516-999-8700-0001</v>
          </cell>
          <cell r="B2331" t="str">
            <v>QUALITY CONTROL PROCEDURES</v>
          </cell>
          <cell r="C2331">
            <v>120</v>
          </cell>
          <cell r="D2331" t="str">
            <v>GENERAL</v>
          </cell>
          <cell r="E2331">
            <v>4.2789901583226359E-4</v>
          </cell>
          <cell r="F2331">
            <v>39682</v>
          </cell>
        </row>
        <row r="2332">
          <cell r="A2332" t="str">
            <v>PP-1516-999-8700-0100</v>
          </cell>
          <cell r="B2332" t="str">
            <v>PLANT LEAK TEST AND INERTING PROCEDURE</v>
          </cell>
          <cell r="C2332">
            <v>120</v>
          </cell>
          <cell r="D2332" t="str">
            <v>GENERAL</v>
          </cell>
          <cell r="E2332">
            <v>4.2789901583226359E-4</v>
          </cell>
          <cell r="F2332">
            <v>40109</v>
          </cell>
        </row>
        <row r="2333">
          <cell r="A2333" t="str">
            <v>PP-1516-999-8700-0200</v>
          </cell>
          <cell r="B2333" t="str">
            <v>DETAILED OPERATIONAL TEST PROCEDURES</v>
          </cell>
          <cell r="C2333">
            <v>120</v>
          </cell>
          <cell r="D2333" t="str">
            <v>GENERAL</v>
          </cell>
          <cell r="E2333">
            <v>4.2789901583226359E-4</v>
          </cell>
          <cell r="F2333">
            <v>40351</v>
          </cell>
        </row>
        <row r="2334">
          <cell r="A2334" t="str">
            <v>PP-1516-999-9100-0001</v>
          </cell>
          <cell r="B2334" t="str">
            <v>PRE COMMISSIONING PROCEDURES AND DOCUMENTATION -INCLUDING FINAL DOCUMENTATION</v>
          </cell>
          <cell r="C2334">
            <v>120</v>
          </cell>
          <cell r="D2334" t="str">
            <v>GENERAL</v>
          </cell>
          <cell r="E2334">
            <v>4.2789901583226359E-4</v>
          </cell>
          <cell r="F2334">
            <v>39893</v>
          </cell>
        </row>
        <row r="2335">
          <cell r="A2335" t="str">
            <v>PP-1516-999-9100-0010</v>
          </cell>
          <cell r="B2335" t="str">
            <v>PRE COMMISSIONING CO-ORDINATION PROCEDURE</v>
          </cell>
          <cell r="C2335">
            <v>120</v>
          </cell>
          <cell r="D2335" t="str">
            <v>GENERAL</v>
          </cell>
          <cell r="E2335">
            <v>4.2789901583226359E-4</v>
          </cell>
          <cell r="F2335">
            <v>40048</v>
          </cell>
        </row>
        <row r="2336">
          <cell r="A2336" t="str">
            <v>PP-1516-999-9100-0020</v>
          </cell>
          <cell r="B2336" t="str">
            <v>COMRNISSIONING CO-ORDINATION PROCEDURE</v>
          </cell>
          <cell r="C2336">
            <v>120</v>
          </cell>
          <cell r="D2336" t="str">
            <v>GENERAL</v>
          </cell>
          <cell r="E2336">
            <v>4.2789901583226359E-4</v>
          </cell>
          <cell r="F2336">
            <v>40048</v>
          </cell>
        </row>
        <row r="2337">
          <cell r="A2337" t="str">
            <v>PP-1516-999-9100-0030</v>
          </cell>
          <cell r="B2337" t="str">
            <v>COMMISSIONING PROGRESS AND REPORTING PROCEDURE</v>
          </cell>
          <cell r="C2337">
            <v>120</v>
          </cell>
          <cell r="D2337" t="str">
            <v>GENERAL</v>
          </cell>
          <cell r="E2337">
            <v>4.2789901583226359E-4</v>
          </cell>
          <cell r="F2337">
            <v>40048</v>
          </cell>
        </row>
        <row r="2338">
          <cell r="A2338" t="str">
            <v>PP-1516-999-9100-0040</v>
          </cell>
          <cell r="B2338" t="str">
            <v>PUNCH LIST PROCECDURE</v>
          </cell>
          <cell r="C2338">
            <v>120</v>
          </cell>
          <cell r="D2338" t="str">
            <v>GENERAL</v>
          </cell>
          <cell r="E2338">
            <v>4.2789901583226359E-4</v>
          </cell>
          <cell r="F2338">
            <v>40229</v>
          </cell>
        </row>
        <row r="2339">
          <cell r="A2339" t="str">
            <v>PP-1516-999-9100-0050</v>
          </cell>
          <cell r="B2339" t="str">
            <v>MODIFICATIONS PROCEDURE</v>
          </cell>
          <cell r="C2339">
            <v>120</v>
          </cell>
          <cell r="D2339" t="str">
            <v>GENERAL</v>
          </cell>
          <cell r="E2339">
            <v>4.2789901583226359E-4</v>
          </cell>
          <cell r="F2339">
            <v>40229</v>
          </cell>
        </row>
        <row r="2340">
          <cell r="A2340" t="str">
            <v>PP-1516-999-P332-0001</v>
          </cell>
          <cell r="B2340" t="str">
            <v>CONSTRUCTION, INSPECTION, TESTING PROCEOURES (INCLUDING FAT)</v>
          </cell>
          <cell r="C2340">
            <v>120</v>
          </cell>
          <cell r="D2340" t="str">
            <v>GENERAL</v>
          </cell>
          <cell r="E2340">
            <v>4.2789901583226359E-4</v>
          </cell>
          <cell r="F2340">
            <v>39833</v>
          </cell>
        </row>
        <row r="2341">
          <cell r="A2341" t="str">
            <v>PP-1516-999-P332-0010</v>
          </cell>
          <cell r="B2341" t="str">
            <v>GENERAL AND SPECIFIC CONSTRUCTION PROCEDURES</v>
          </cell>
          <cell r="C2341">
            <v>120</v>
          </cell>
          <cell r="D2341" t="str">
            <v>GENERAL</v>
          </cell>
          <cell r="E2341">
            <v>4.2789901583226359E-4</v>
          </cell>
          <cell r="F2341">
            <v>39833</v>
          </cell>
        </row>
        <row r="2342">
          <cell r="A2342" t="str">
            <v>PP-1516-999-P332-0020</v>
          </cell>
          <cell r="B2342" t="str">
            <v>INSULATION SPECIFICATION AND APPLICATION PROCEDURE (IF REQUIRED)</v>
          </cell>
          <cell r="C2342">
            <v>120</v>
          </cell>
          <cell r="D2342" t="str">
            <v>GENERAL</v>
          </cell>
          <cell r="E2342">
            <v>4.2789901583226359E-4</v>
          </cell>
          <cell r="F2342">
            <v>39620</v>
          </cell>
        </row>
        <row r="2343">
          <cell r="A2343" t="str">
            <v>PP-1516-999-P332-0030</v>
          </cell>
          <cell r="B2343" t="str">
            <v>NDT PROCEDURES</v>
          </cell>
          <cell r="C2343">
            <v>120</v>
          </cell>
          <cell r="D2343" t="str">
            <v>GENERAL</v>
          </cell>
          <cell r="E2343">
            <v>4.2789901583226359E-4</v>
          </cell>
          <cell r="F2343">
            <v>39682</v>
          </cell>
        </row>
        <row r="2344">
          <cell r="A2344" t="str">
            <v>PP-1516-999-P332-0040</v>
          </cell>
          <cell r="B2344" t="str">
            <v>WORK PERMIT SYSTEM</v>
          </cell>
          <cell r="C2344">
            <v>120</v>
          </cell>
          <cell r="D2344" t="str">
            <v>GENERAL</v>
          </cell>
          <cell r="E2344">
            <v>4.2789901583226359E-4</v>
          </cell>
          <cell r="F2344">
            <v>39558</v>
          </cell>
        </row>
        <row r="2345">
          <cell r="A2345" t="str">
            <v>PP-1516-999-P333-0050</v>
          </cell>
          <cell r="B2345" t="str">
            <v>LIFTING PROCEDURES</v>
          </cell>
          <cell r="C2345">
            <v>120</v>
          </cell>
          <cell r="D2345" t="str">
            <v>GENERAL</v>
          </cell>
          <cell r="E2345">
            <v>4.2789901583226359E-4</v>
          </cell>
          <cell r="F2345">
            <v>39558</v>
          </cell>
        </row>
        <row r="2346">
          <cell r="A2346" t="str">
            <v>PP-1516-999-P334-0001</v>
          </cell>
          <cell r="B2346" t="str">
            <v>PWHT PROCEDURES</v>
          </cell>
          <cell r="C2346">
            <v>120</v>
          </cell>
          <cell r="D2346" t="str">
            <v>GENERAL</v>
          </cell>
          <cell r="E2346">
            <v>4.2789901583226359E-4</v>
          </cell>
          <cell r="F2346">
            <v>39682</v>
          </cell>
        </row>
        <row r="2347">
          <cell r="A2347" t="str">
            <v>RP-1516-999-6600-0001</v>
          </cell>
          <cell r="B2347" t="str">
            <v>PAINTING SPECIFICATIONS</v>
          </cell>
          <cell r="C2347">
            <v>120</v>
          </cell>
          <cell r="D2347" t="str">
            <v>GENERAL</v>
          </cell>
          <cell r="E2347">
            <v>4.2789901583226359E-4</v>
          </cell>
          <cell r="F2347">
            <v>39620</v>
          </cell>
        </row>
        <row r="2348">
          <cell r="A2348" t="str">
            <v>RP-1516-999-P333-0001</v>
          </cell>
          <cell r="B2348" t="str">
            <v>INSULATION SPECIFICATIONS</v>
          </cell>
          <cell r="C2348">
            <v>120</v>
          </cell>
          <cell r="D2348" t="str">
            <v>GENERAL</v>
          </cell>
          <cell r="E2348">
            <v>4.2789901583226359E-4</v>
          </cell>
          <cell r="F2348">
            <v>39620</v>
          </cell>
        </row>
        <row r="2349">
          <cell r="A2349" t="str">
            <v>RP-1516-999-P334-0001</v>
          </cell>
          <cell r="B2349" t="str">
            <v>FABRICATION STANDARDS</v>
          </cell>
          <cell r="C2349">
            <v>120</v>
          </cell>
          <cell r="D2349" t="str">
            <v>GENERAL</v>
          </cell>
          <cell r="E2349">
            <v>4.2789901583226359E-4</v>
          </cell>
          <cell r="F2349">
            <v>39682</v>
          </cell>
        </row>
        <row r="2350">
          <cell r="A2350" t="str">
            <v>RP-1516-999-P339-0001</v>
          </cell>
          <cell r="B2350" t="str">
            <v>BUILDINGS SAFETY FUNCTIONAL SPECIFLCAION</v>
          </cell>
          <cell r="C2350">
            <v>120</v>
          </cell>
          <cell r="D2350" t="str">
            <v>GENERAL</v>
          </cell>
          <cell r="E2350">
            <v>4.2789901583226359E-4</v>
          </cell>
          <cell r="F2350">
            <v>39682</v>
          </cell>
        </row>
        <row r="2351">
          <cell r="A2351" t="str">
            <v>RT-1516-999-0003-0001</v>
          </cell>
          <cell r="B2351" t="str">
            <v>CLOSE OUT REPORT</v>
          </cell>
          <cell r="C2351">
            <v>120</v>
          </cell>
          <cell r="D2351" t="str">
            <v>GENERAL</v>
          </cell>
          <cell r="E2351">
            <v>4.2789901583226359E-4</v>
          </cell>
          <cell r="F2351">
            <v>40534</v>
          </cell>
        </row>
        <row r="2352">
          <cell r="A2352" t="str">
            <v>RT-1516-999-0003-0010</v>
          </cell>
          <cell r="B2352" t="str">
            <v>MONTHLY PROGRESS</v>
          </cell>
          <cell r="C2352">
            <v>120</v>
          </cell>
          <cell r="D2352" t="str">
            <v>GENERAL</v>
          </cell>
          <cell r="E2352">
            <v>4.2789901583226359E-4</v>
          </cell>
          <cell r="F2352">
            <v>39558</v>
          </cell>
        </row>
        <row r="2353">
          <cell r="A2353" t="str">
            <v>RT-1516-999-8700-0001</v>
          </cell>
          <cell r="B2353" t="str">
            <v>CONSTRUCTION, INSPECTION, TESTING REPORTS</v>
          </cell>
          <cell r="C2353">
            <v>120</v>
          </cell>
          <cell r="D2353" t="str">
            <v>GENERAL</v>
          </cell>
          <cell r="E2353">
            <v>4.2789901583226359E-4</v>
          </cell>
          <cell r="F2353">
            <v>39682</v>
          </cell>
        </row>
        <row r="2354">
          <cell r="A2354" t="str">
            <v>RT-1516-999-P333-0001</v>
          </cell>
          <cell r="B2354" t="str">
            <v>START-UP SEQUENCES (INCLUDING EQUIPMENT/ PACKAGES START-UP)</v>
          </cell>
          <cell r="C2354">
            <v>120</v>
          </cell>
          <cell r="D2354" t="str">
            <v>GENERAL</v>
          </cell>
          <cell r="E2354">
            <v>4.2789901583226359E-4</v>
          </cell>
          <cell r="F2354">
            <v>39893</v>
          </cell>
        </row>
        <row r="2355">
          <cell r="A2355" t="str">
            <v>RT-1516-999-P335-0010</v>
          </cell>
          <cell r="B2355" t="str">
            <v>TEST REPORTS</v>
          </cell>
          <cell r="C2355">
            <v>120</v>
          </cell>
          <cell r="D2355" t="str">
            <v>GENERAL</v>
          </cell>
          <cell r="E2355">
            <v>4.2789901583226359E-4</v>
          </cell>
          <cell r="F2355">
            <v>40534</v>
          </cell>
        </row>
        <row r="2356">
          <cell r="A2356" t="str">
            <v>SP-1516-999-P335-0001</v>
          </cell>
          <cell r="B2356" t="str">
            <v>SCHEDULES OF PLANT COLORS COATINGS</v>
          </cell>
          <cell r="C2356">
            <v>120</v>
          </cell>
          <cell r="D2356" t="str">
            <v>GENERAL</v>
          </cell>
          <cell r="E2356">
            <v>4.2789901583226359E-4</v>
          </cell>
          <cell r="F2356">
            <v>39682</v>
          </cell>
        </row>
        <row r="2357">
          <cell r="A2357" t="str">
            <v>SP-1516-999-P338-0001</v>
          </cell>
          <cell r="B2357" t="str">
            <v>HAZARDOUS EQUIPMENT TABLE FIRE ZONES AND FIRE PARTITIONING</v>
          </cell>
          <cell r="C2357">
            <v>120</v>
          </cell>
          <cell r="D2357" t="str">
            <v>GENERAL</v>
          </cell>
          <cell r="E2357">
            <v>4.2789901583226359E-4</v>
          </cell>
          <cell r="F2357">
            <v>39682</v>
          </cell>
        </row>
        <row r="2358">
          <cell r="A2358" t="str">
            <v>INSTRUMENT</v>
          </cell>
          <cell r="B2358" t="e">
            <v>#VALUE!</v>
          </cell>
        </row>
        <row r="2359">
          <cell r="A2359" t="str">
            <v>DW-1516-999-P332-0030</v>
          </cell>
          <cell r="B2359" t="str">
            <v>INSRUMENT TYPICAL INSTALLATION DETAIL</v>
          </cell>
          <cell r="C2359">
            <v>121</v>
          </cell>
          <cell r="D2359" t="str">
            <v>INSTRUMENT</v>
          </cell>
          <cell r="E2359">
            <v>4.2789901583226359E-4</v>
          </cell>
          <cell r="F2359">
            <v>39587</v>
          </cell>
        </row>
        <row r="2360">
          <cell r="A2360" t="str">
            <v>PIPING</v>
          </cell>
          <cell r="B2360" t="e">
            <v>#VALUE!</v>
          </cell>
        </row>
        <row r="2361">
          <cell r="A2361" t="str">
            <v>DW-1516-999-1301-0001</v>
          </cell>
          <cell r="B2361" t="str">
            <v>PIPING TYPICAL DETAIL DRAWING</v>
          </cell>
          <cell r="C2361">
            <v>121</v>
          </cell>
          <cell r="D2361" t="str">
            <v>PIPING</v>
          </cell>
          <cell r="E2361">
            <v>4.2789901583226359E-4</v>
          </cell>
          <cell r="F2361">
            <v>39572</v>
          </cell>
        </row>
        <row r="2362">
          <cell r="A2362" t="str">
            <v>DW-1516-999-1382-0001</v>
          </cell>
          <cell r="B2362" t="str">
            <v>SPECIAL PIPE SUPPORT DRAWING</v>
          </cell>
          <cell r="C2362">
            <v>121</v>
          </cell>
          <cell r="D2362" t="str">
            <v>PIPING</v>
          </cell>
          <cell r="E2362">
            <v>4.2789901583226359E-4</v>
          </cell>
          <cell r="F2362">
            <v>39572</v>
          </cell>
        </row>
        <row r="2363">
          <cell r="A2363" t="str">
            <v>DW-1516-999-P332-0010</v>
          </cell>
          <cell r="B2363" t="str">
            <v>PIPING AND PIPELINES STANDARD DRAWING</v>
          </cell>
          <cell r="C2363">
            <v>121</v>
          </cell>
          <cell r="D2363" t="str">
            <v>PIPING</v>
          </cell>
          <cell r="E2363">
            <v>4.2789901583226359E-4</v>
          </cell>
          <cell r="F2363">
            <v>39572</v>
          </cell>
        </row>
        <row r="2364">
          <cell r="A2364" t="str">
            <v>NC-1516-999-1300-0001</v>
          </cell>
          <cell r="B2364" t="str">
            <v>BLANK AND SPACER THICKNESS CALCULATION NOTES</v>
          </cell>
          <cell r="C2364">
            <v>121</v>
          </cell>
          <cell r="D2364" t="str">
            <v>PIPING</v>
          </cell>
          <cell r="E2364">
            <v>4.2789901583226359E-4</v>
          </cell>
          <cell r="F2364">
            <v>39651</v>
          </cell>
        </row>
        <row r="2365">
          <cell r="A2365" t="str">
            <v>NC-1516-999-1300-0002</v>
          </cell>
          <cell r="B2365" t="str">
            <v>PIPE BRANCH CALCULATION NOTES</v>
          </cell>
          <cell r="C2365">
            <v>121</v>
          </cell>
          <cell r="D2365" t="str">
            <v>PIPING</v>
          </cell>
          <cell r="E2365">
            <v>4.2789901583226359E-4</v>
          </cell>
          <cell r="F2365">
            <v>39629</v>
          </cell>
        </row>
        <row r="2366">
          <cell r="A2366" t="str">
            <v>NC-1516-999-1300-0003</v>
          </cell>
          <cell r="B2366" t="str">
            <v>CRITICAL LINE LIST FOR PIPING STRESS ANALYSIS</v>
          </cell>
          <cell r="C2366">
            <v>121</v>
          </cell>
          <cell r="D2366" t="str">
            <v>PIPING</v>
          </cell>
          <cell r="E2366">
            <v>4.2789901583226359E-4</v>
          </cell>
          <cell r="F2366">
            <v>39701</v>
          </cell>
        </row>
        <row r="2367">
          <cell r="A2367" t="str">
            <v>NC-1516-999-1300-0004</v>
          </cell>
          <cell r="B2367" t="str">
            <v>BLANK AND SPACER THICKNESS CALCULATION NOTES</v>
          </cell>
          <cell r="C2367">
            <v>121</v>
          </cell>
          <cell r="D2367" t="str">
            <v>PIPING</v>
          </cell>
          <cell r="E2367">
            <v>4.2789901583226359E-4</v>
          </cell>
          <cell r="F2367">
            <v>39651</v>
          </cell>
        </row>
        <row r="2368">
          <cell r="A2368" t="str">
            <v>RP-1516-999-1300-0001</v>
          </cell>
          <cell r="B2368" t="str">
            <v>SPECIFICATION, HYDROSTATIC TESTING OF PIPING SYSTEM</v>
          </cell>
          <cell r="C2368">
            <v>121</v>
          </cell>
          <cell r="D2368" t="str">
            <v>PIPING</v>
          </cell>
          <cell r="E2368">
            <v>4.2789901583226359E-4</v>
          </cell>
          <cell r="F2368">
            <v>39665</v>
          </cell>
        </row>
        <row r="2369">
          <cell r="A2369" t="str">
            <v>RP-1516-999-1300-0002</v>
          </cell>
          <cell r="B2369" t="str">
            <v>SPECIFICATION, PNEUMATIC TESTING OF ABOVE GROUND PIPING SYSTEM</v>
          </cell>
          <cell r="C2369">
            <v>121</v>
          </cell>
          <cell r="D2369" t="str">
            <v>PIPING</v>
          </cell>
          <cell r="E2369">
            <v>4.2789901583226359E-4</v>
          </cell>
          <cell r="F2369">
            <v>39660</v>
          </cell>
        </row>
        <row r="2370">
          <cell r="A2370" t="str">
            <v>RP-1516-999-1300-0003</v>
          </cell>
          <cell r="B2370" t="str">
            <v>SPECIFICATION, INTERNAL CLEANING OF PIPING &amp; VESSELS</v>
          </cell>
          <cell r="C2370">
            <v>121</v>
          </cell>
          <cell r="D2370" t="str">
            <v>PIPING</v>
          </cell>
          <cell r="E2370">
            <v>4.2789901583226359E-4</v>
          </cell>
          <cell r="F2370">
            <v>39572</v>
          </cell>
        </row>
        <row r="2371">
          <cell r="A2371" t="str">
            <v>RP-1516-999-1300-0004</v>
          </cell>
          <cell r="B2371" t="str">
            <v>JOB SPECIFICATION, ERECTION OF GLASS REINFORCED PLASTIC PIPING</v>
          </cell>
          <cell r="C2371">
            <v>121</v>
          </cell>
          <cell r="D2371" t="str">
            <v>PIPING</v>
          </cell>
          <cell r="E2371">
            <v>4.2789901583226359E-4</v>
          </cell>
          <cell r="F2371">
            <v>39665</v>
          </cell>
        </row>
        <row r="2372">
          <cell r="A2372" t="str">
            <v>RP-1516-999-1300-0005</v>
          </cell>
          <cell r="B2372" t="str">
            <v>JOB SPECIFICATION, INSTALLATION RULES FOR JACKETED PIPING</v>
          </cell>
          <cell r="C2372">
            <v>121</v>
          </cell>
          <cell r="D2372" t="str">
            <v>PIPING</v>
          </cell>
          <cell r="E2372">
            <v>4.2789901583226359E-4</v>
          </cell>
          <cell r="F2372">
            <v>39665</v>
          </cell>
        </row>
        <row r="2373">
          <cell r="A2373" t="str">
            <v>RP-1516-999-1302-0001</v>
          </cell>
          <cell r="B2373" t="str">
            <v>PIPING STANDARDS</v>
          </cell>
          <cell r="C2373">
            <v>121</v>
          </cell>
          <cell r="D2373" t="str">
            <v>PIPING</v>
          </cell>
          <cell r="E2373">
            <v>4.2789901583226359E-4</v>
          </cell>
          <cell r="F2373">
            <v>39572</v>
          </cell>
        </row>
        <row r="2374">
          <cell r="A2374" t="str">
            <v>RP-1516-999-1303-0001</v>
          </cell>
          <cell r="B2374" t="str">
            <v>PIPE THICKNESS CALCULATION NOTES</v>
          </cell>
          <cell r="C2374">
            <v>121</v>
          </cell>
          <cell r="D2374" t="str">
            <v>PIPING</v>
          </cell>
          <cell r="E2374">
            <v>4.2789901583226359E-4</v>
          </cell>
          <cell r="F2374">
            <v>39562</v>
          </cell>
        </row>
        <row r="2375">
          <cell r="A2375" t="str">
            <v>RP-1516-999-1304-0001</v>
          </cell>
          <cell r="B2375" t="str">
            <v>PIPING INSULATION TNICKRTESS CALCULATION NOTES</v>
          </cell>
          <cell r="C2375">
            <v>121</v>
          </cell>
          <cell r="D2375" t="str">
            <v>PIPING</v>
          </cell>
          <cell r="E2375">
            <v>4.2789901583226359E-4</v>
          </cell>
          <cell r="F2375">
            <v>39634</v>
          </cell>
        </row>
        <row r="2376">
          <cell r="A2376" t="str">
            <v>RP-1516-999-1305-0001</v>
          </cell>
          <cell r="B2376" t="str">
            <v>PIPING HYDRAULIC TESTING, CLEANING AND FLUSHING PROCEDURES</v>
          </cell>
          <cell r="C2376">
            <v>121</v>
          </cell>
          <cell r="D2376" t="str">
            <v>PIPING</v>
          </cell>
          <cell r="E2376">
            <v>4.2789901583226359E-4</v>
          </cell>
          <cell r="F2376">
            <v>39665</v>
          </cell>
        </row>
        <row r="2377">
          <cell r="A2377" t="str">
            <v>SP-1516-999-1350-0002</v>
          </cell>
          <cell r="B2377" t="str">
            <v>DATA SHEET FOR FLAME ARRESTOR</v>
          </cell>
          <cell r="C2377">
            <v>121</v>
          </cell>
          <cell r="D2377" t="str">
            <v>PIPING</v>
          </cell>
          <cell r="E2377">
            <v>4.2789901583226359E-4</v>
          </cell>
          <cell r="F2377">
            <v>39587</v>
          </cell>
        </row>
        <row r="2378">
          <cell r="A2378" t="str">
            <v>SP-1516-999-1350-0003</v>
          </cell>
          <cell r="B2378" t="str">
            <v>DATA SHEET FOR SPRING SUPPORT</v>
          </cell>
          <cell r="C2378">
            <v>121</v>
          </cell>
          <cell r="D2378" t="str">
            <v>PIPING</v>
          </cell>
          <cell r="E2378">
            <v>4.2789901583226359E-4</v>
          </cell>
          <cell r="F2378">
            <v>39701</v>
          </cell>
        </row>
        <row r="2379">
          <cell r="A2379" t="str">
            <v>SP-1516-999-1350-0004</v>
          </cell>
          <cell r="B2379" t="str">
            <v>DATA SHEET FOR NEEDLE VALVE</v>
          </cell>
          <cell r="C2379">
            <v>121</v>
          </cell>
          <cell r="D2379" t="str">
            <v>PIPING</v>
          </cell>
          <cell r="E2379">
            <v>4.2789901583226359E-4</v>
          </cell>
          <cell r="F2379">
            <v>39629</v>
          </cell>
        </row>
        <row r="2380">
          <cell r="A2380" t="str">
            <v>SP-1516-999-1350-0005</v>
          </cell>
          <cell r="B2380" t="str">
            <v>DATA SHEET FOR VACUUM BREAKER</v>
          </cell>
          <cell r="C2380">
            <v>121</v>
          </cell>
          <cell r="D2380" t="str">
            <v>PIPING</v>
          </cell>
          <cell r="E2380">
            <v>4.2789901583226359E-4</v>
          </cell>
          <cell r="F2380">
            <v>39651</v>
          </cell>
        </row>
        <row r="2381">
          <cell r="A2381" t="str">
            <v>SP-1516-999-1350-0006</v>
          </cell>
          <cell r="B2381" t="str">
            <v>DATA SHEET FOR INTEGRAL BLOCK AND BLEED VALVE</v>
          </cell>
          <cell r="C2381">
            <v>121</v>
          </cell>
          <cell r="D2381" t="str">
            <v>PIPING</v>
          </cell>
          <cell r="E2381">
            <v>4.2789901583226359E-4</v>
          </cell>
          <cell r="F2381">
            <v>39722</v>
          </cell>
        </row>
        <row r="2382">
          <cell r="A2382" t="str">
            <v>SP-1516-999-1350-0007</v>
          </cell>
          <cell r="B2382" t="str">
            <v>DATA SHEET FOR SAMPLING VALVE</v>
          </cell>
          <cell r="C2382">
            <v>121</v>
          </cell>
          <cell r="D2382" t="str">
            <v>PIPING</v>
          </cell>
          <cell r="E2382">
            <v>4.2789901583226359E-4</v>
          </cell>
          <cell r="F2382">
            <v>39649</v>
          </cell>
        </row>
        <row r="2383">
          <cell r="A2383" t="str">
            <v>SP-1516-999-1350-0008</v>
          </cell>
          <cell r="B2383" t="str">
            <v>DATA SHEET FOR PIPING POT WITH LEVEL GAGE</v>
          </cell>
          <cell r="C2383">
            <v>121</v>
          </cell>
          <cell r="D2383" t="str">
            <v>PIPING</v>
          </cell>
          <cell r="E2383">
            <v>4.2789901583226359E-4</v>
          </cell>
          <cell r="F2383">
            <v>39732</v>
          </cell>
        </row>
        <row r="2384">
          <cell r="A2384" t="str">
            <v>SP-1516-999-1350-0009</v>
          </cell>
          <cell r="B2384" t="str">
            <v>DATA SHEET FOR INSULATING JOINT</v>
          </cell>
          <cell r="C2384">
            <v>121</v>
          </cell>
          <cell r="D2384" t="str">
            <v>PIPING</v>
          </cell>
          <cell r="E2384">
            <v>4.2789901583226359E-4</v>
          </cell>
          <cell r="F2384">
            <v>39629</v>
          </cell>
        </row>
        <row r="2385">
          <cell r="A2385" t="str">
            <v>SP-1516-999-1350-0010</v>
          </cell>
          <cell r="B2385" t="str">
            <v>DATA SHEET FOR FLEXIBLE HOSE</v>
          </cell>
          <cell r="C2385">
            <v>121</v>
          </cell>
          <cell r="D2385" t="str">
            <v>PIPING</v>
          </cell>
          <cell r="E2385">
            <v>4.2789901583226359E-4</v>
          </cell>
          <cell r="F2385">
            <v>39589</v>
          </cell>
        </row>
        <row r="2386">
          <cell r="A2386" t="str">
            <v>SP-1516-999-1350-0011</v>
          </cell>
          <cell r="B2386" t="str">
            <v>DATA SHEET FOR EXPANSION JOINT</v>
          </cell>
          <cell r="C2386">
            <v>121</v>
          </cell>
          <cell r="D2386" t="str">
            <v>PIPING</v>
          </cell>
          <cell r="E2386">
            <v>4.2789901583226359E-4</v>
          </cell>
          <cell r="F2386">
            <v>39722</v>
          </cell>
        </row>
        <row r="2387">
          <cell r="A2387" t="str">
            <v>SP-1516-999-1350-0012</v>
          </cell>
          <cell r="B2387" t="str">
            <v>DATA SHEET FOR SPRAY NOZZLE</v>
          </cell>
          <cell r="C2387">
            <v>121</v>
          </cell>
          <cell r="D2387" t="str">
            <v>PIPING</v>
          </cell>
          <cell r="E2387">
            <v>4.2789901583226359E-4</v>
          </cell>
          <cell r="F2387">
            <v>39722</v>
          </cell>
        </row>
        <row r="2388">
          <cell r="A2388" t="str">
            <v>SP-1516-999-1350-0013</v>
          </cell>
          <cell r="B2388" t="str">
            <v>DATA SHEET FOR SPECIAL VALVES</v>
          </cell>
          <cell r="C2388">
            <v>121</v>
          </cell>
          <cell r="D2388" t="str">
            <v>PIPING</v>
          </cell>
          <cell r="E2388">
            <v>4.2789901583226359E-4</v>
          </cell>
          <cell r="F2388">
            <v>39649</v>
          </cell>
        </row>
        <row r="2389">
          <cell r="A2389" t="str">
            <v>SP-1516-999-1350-0014</v>
          </cell>
          <cell r="B2389" t="str">
            <v>DATA SHEET FOR VARIABLE SPRING HANGER AND SUPPORT</v>
          </cell>
          <cell r="C2389">
            <v>121</v>
          </cell>
          <cell r="D2389" t="str">
            <v>PIPING</v>
          </cell>
          <cell r="E2389">
            <v>4.2789901583226359E-4</v>
          </cell>
          <cell r="F2389">
            <v>39603</v>
          </cell>
        </row>
        <row r="2390">
          <cell r="A2390" t="str">
            <v>SP-1516-999-1350-0015</v>
          </cell>
          <cell r="B2390" t="str">
            <v>DATA SHEET FOR EMERGENCY SHOWER &amp; EYE WASHER</v>
          </cell>
          <cell r="C2390">
            <v>121</v>
          </cell>
          <cell r="D2390" t="str">
            <v>PIPING</v>
          </cell>
          <cell r="E2390">
            <v>4.2789901583226359E-4</v>
          </cell>
          <cell r="F2390">
            <v>39603</v>
          </cell>
        </row>
        <row r="2391">
          <cell r="A2391" t="str">
            <v>SP-1516-999-1350-0016</v>
          </cell>
          <cell r="B2391" t="str">
            <v>DATA SHEET FOR INJECTION NOZZLE</v>
          </cell>
          <cell r="C2391">
            <v>121</v>
          </cell>
          <cell r="D2391" t="str">
            <v>PIPING</v>
          </cell>
          <cell r="E2391">
            <v>4.2789901583226359E-4</v>
          </cell>
          <cell r="F2391">
            <v>39603</v>
          </cell>
        </row>
        <row r="2392">
          <cell r="A2392" t="str">
            <v>SP-1516-999-1350-0017</v>
          </cell>
          <cell r="B2392" t="str">
            <v>DATA SHEET FOR STRAINER</v>
          </cell>
          <cell r="C2392">
            <v>121</v>
          </cell>
          <cell r="D2392" t="str">
            <v>PIPING</v>
          </cell>
          <cell r="E2392">
            <v>4.2789901583226359E-4</v>
          </cell>
          <cell r="F2392">
            <v>39603</v>
          </cell>
        </row>
        <row r="2393">
          <cell r="A2393" t="str">
            <v>SP-1516-999-1350-0018</v>
          </cell>
          <cell r="B2393" t="str">
            <v>DATA SHEET FOR STEAM TRAP</v>
          </cell>
          <cell r="C2393">
            <v>121</v>
          </cell>
          <cell r="D2393" t="str">
            <v>PIPING</v>
          </cell>
          <cell r="E2393">
            <v>4.2789901583226359E-4</v>
          </cell>
          <cell r="F2393">
            <v>39603</v>
          </cell>
        </row>
        <row r="2394">
          <cell r="A2394" t="str">
            <v>SP-1516-999-1350-0019</v>
          </cell>
          <cell r="B2394" t="str">
            <v>DATA SHEET FOR SAMPLE COOLER</v>
          </cell>
          <cell r="C2394">
            <v>121</v>
          </cell>
          <cell r="D2394" t="str">
            <v>PIPING</v>
          </cell>
          <cell r="E2394">
            <v>4.2789901583226359E-4</v>
          </cell>
          <cell r="F2394">
            <v>39598</v>
          </cell>
        </row>
        <row r="2395">
          <cell r="A2395" t="str">
            <v>SP-1516-999-1350-0020</v>
          </cell>
          <cell r="B2395" t="str">
            <v>VALVES SPECIFICATION DATA SHEETS</v>
          </cell>
          <cell r="C2395">
            <v>121</v>
          </cell>
          <cell r="D2395" t="str">
            <v>PIPING</v>
          </cell>
          <cell r="E2395">
            <v>4.2789901583226359E-4</v>
          </cell>
          <cell r="F2395">
            <v>39603</v>
          </cell>
        </row>
        <row r="2396">
          <cell r="A2396" t="str">
            <v>PROCESS</v>
          </cell>
          <cell r="B2396" t="e">
            <v>#VALUE!</v>
          </cell>
        </row>
        <row r="2397">
          <cell r="A2397" t="str">
            <v>DB-1516-999-6200-0005</v>
          </cell>
          <cell r="B2397" t="str">
            <v>WASTE &amp; EMISSION INVENTORY</v>
          </cell>
          <cell r="C2397">
            <v>120</v>
          </cell>
          <cell r="D2397" t="str">
            <v>PROCESS</v>
          </cell>
          <cell r="E2397">
            <v>4.2789901583226359E-4</v>
          </cell>
          <cell r="F2397">
            <v>39567</v>
          </cell>
        </row>
        <row r="2398">
          <cell r="A2398" t="str">
            <v>DB-1516-999-P312-0001</v>
          </cell>
          <cell r="B2398" t="str">
            <v>CHEMICAL  SUMMARY</v>
          </cell>
          <cell r="C2398">
            <v>120</v>
          </cell>
          <cell r="D2398" t="str">
            <v>PROCESS</v>
          </cell>
          <cell r="E2398">
            <v>4.2789901583226359E-4</v>
          </cell>
          <cell r="F2398">
            <v>39567</v>
          </cell>
        </row>
        <row r="2399">
          <cell r="A2399" t="str">
            <v>DB-1516-999-P312-0002</v>
          </cell>
          <cell r="B2399" t="str">
            <v>PRELIMINARY DESCRIPTION FOR SAFETY SYSTEM</v>
          </cell>
          <cell r="C2399">
            <v>120</v>
          </cell>
          <cell r="D2399" t="str">
            <v>PROCESS</v>
          </cell>
          <cell r="E2399">
            <v>4.2789901583226359E-4</v>
          </cell>
          <cell r="F2399">
            <v>39603</v>
          </cell>
        </row>
        <row r="2400">
          <cell r="A2400" t="str">
            <v>DB-1516-999-P312-0003</v>
          </cell>
          <cell r="B2400" t="str">
            <v>PLANT CORROSION MONITORING ONSHORE FACILITIES PROCESS AND UTILITIES UNITS</v>
          </cell>
          <cell r="C2400">
            <v>120</v>
          </cell>
          <cell r="D2400" t="str">
            <v>PROCESS</v>
          </cell>
          <cell r="E2400">
            <v>4.2789901583226359E-4</v>
          </cell>
          <cell r="F2400">
            <v>39582</v>
          </cell>
        </row>
        <row r="2401">
          <cell r="A2401" t="str">
            <v>DB-1516-999-P312-0004</v>
          </cell>
          <cell r="B2401" t="str">
            <v>PROJECT SPECIFICATION GUIDELINES FOR OPERATING MANUAL PREPARATION</v>
          </cell>
          <cell r="C2401">
            <v>120</v>
          </cell>
          <cell r="D2401" t="str">
            <v>PROCESS</v>
          </cell>
          <cell r="E2401">
            <v>4.2789901583226359E-4</v>
          </cell>
          <cell r="F2401">
            <v>39618</v>
          </cell>
        </row>
        <row r="2402">
          <cell r="A2402" t="str">
            <v>DB-1516-999-P312-0005</v>
          </cell>
          <cell r="B2402" t="str">
            <v>RELIEF PHILOSOPHY</v>
          </cell>
          <cell r="C2402">
            <v>120</v>
          </cell>
          <cell r="D2402" t="str">
            <v>PROCESS</v>
          </cell>
          <cell r="E2402">
            <v>4.2789901583226359E-4</v>
          </cell>
          <cell r="F2402">
            <v>39618</v>
          </cell>
        </row>
        <row r="2403">
          <cell r="A2403" t="str">
            <v>DB-1516-999-P312-0210</v>
          </cell>
          <cell r="B2403" t="str">
            <v>DRAINAGE PHILOSOPHY</v>
          </cell>
          <cell r="C2403">
            <v>120</v>
          </cell>
          <cell r="D2403" t="str">
            <v>PROCESS</v>
          </cell>
          <cell r="E2403">
            <v>4.2789901583226359E-4</v>
          </cell>
          <cell r="F2403">
            <v>39577</v>
          </cell>
        </row>
        <row r="2404">
          <cell r="A2404" t="str">
            <v>DB-1516-999-P312-5000</v>
          </cell>
          <cell r="B2404" t="str">
            <v>OPERATING MANUAL, GENERAL INTRODUCTION</v>
          </cell>
          <cell r="C2404">
            <v>120</v>
          </cell>
          <cell r="D2404" t="str">
            <v>PROCESS</v>
          </cell>
          <cell r="E2404">
            <v>4.2789901583226359E-4</v>
          </cell>
          <cell r="F2404">
            <v>39649</v>
          </cell>
        </row>
        <row r="2405">
          <cell r="A2405" t="str">
            <v>DB-1516-999-P312-5001</v>
          </cell>
          <cell r="B2405" t="str">
            <v>OPERATING MANUAL - CONTROL &amp; MONITORING</v>
          </cell>
          <cell r="C2405">
            <v>120</v>
          </cell>
          <cell r="D2405" t="str">
            <v>PROCESS</v>
          </cell>
          <cell r="E2405">
            <v>4.2789901583226359E-4</v>
          </cell>
          <cell r="F2405">
            <v>39649</v>
          </cell>
        </row>
        <row r="2406">
          <cell r="A2406" t="str">
            <v>DB-1516-999-P312-5002</v>
          </cell>
          <cell r="B2406" t="str">
            <v>OPERATING MANUAL - FIRE &amp; GAS DETECTION</v>
          </cell>
          <cell r="C2406">
            <v>120</v>
          </cell>
          <cell r="D2406" t="str">
            <v>PROCESS</v>
          </cell>
          <cell r="E2406">
            <v>4.2789901583226359E-4</v>
          </cell>
          <cell r="F2406">
            <v>39649</v>
          </cell>
        </row>
        <row r="2407">
          <cell r="A2407" t="str">
            <v>DB-1516-999-P312-5003</v>
          </cell>
          <cell r="B2407" t="str">
            <v>OPERATING MANUAL - EMERGENCY SHUTDOWN</v>
          </cell>
          <cell r="C2407">
            <v>120</v>
          </cell>
          <cell r="D2407" t="str">
            <v>PROCESS</v>
          </cell>
          <cell r="E2407">
            <v>4.2789901583226359E-4</v>
          </cell>
          <cell r="F2407">
            <v>39649</v>
          </cell>
        </row>
        <row r="2408">
          <cell r="A2408" t="str">
            <v>DB-1516-999-P332-0010</v>
          </cell>
          <cell r="B2408" t="str">
            <v>LIST OF APPLICABLE CODES &amp; INDUSTRY STANDARDS</v>
          </cell>
          <cell r="C2408">
            <v>120</v>
          </cell>
          <cell r="D2408" t="str">
            <v>PROCESS</v>
          </cell>
          <cell r="E2408">
            <v>4.2789901583226359E-4</v>
          </cell>
          <cell r="F2408">
            <v>39567</v>
          </cell>
        </row>
        <row r="2409">
          <cell r="A2409" t="str">
            <v>DB-1516-999-P332-0201</v>
          </cell>
          <cell r="B2409" t="str">
            <v>EQUIPMENT AND ENGINEERING DOCUMENTS IDENTIFICATION AND NUMBERING FOR ON-SHORE FACILITIES PROJECT QUALITY PLAN</v>
          </cell>
          <cell r="C2409">
            <v>120</v>
          </cell>
          <cell r="D2409" t="str">
            <v>PROCESS</v>
          </cell>
          <cell r="E2409">
            <v>4.2789901583226359E-4</v>
          </cell>
          <cell r="F2409">
            <v>39541</v>
          </cell>
        </row>
        <row r="2410">
          <cell r="A2410" t="str">
            <v>DB-1516-999-P332-0204</v>
          </cell>
          <cell r="B2410" t="str">
            <v>BASIC ENGINEERING DESIGN DATA FOR ONSHORE FACILITIES</v>
          </cell>
          <cell r="C2410">
            <v>120</v>
          </cell>
          <cell r="D2410" t="str">
            <v>PROCESS</v>
          </cell>
          <cell r="E2410">
            <v>4.2789901583226359E-4</v>
          </cell>
          <cell r="F2410">
            <v>39541</v>
          </cell>
        </row>
        <row r="2411">
          <cell r="A2411" t="str">
            <v>DW-1516-999-0060-0001</v>
          </cell>
          <cell r="B2411" t="str">
            <v>ONSHORE FACILITIES OVERALL PLOT PLAN</v>
          </cell>
          <cell r="C2411">
            <v>120</v>
          </cell>
          <cell r="D2411" t="str">
            <v>PROCESS</v>
          </cell>
          <cell r="E2411">
            <v>4.2789901583226359E-4</v>
          </cell>
          <cell r="F2411">
            <v>39536</v>
          </cell>
        </row>
        <row r="2412">
          <cell r="A2412" t="str">
            <v>DW-1516-999-0060-0002</v>
          </cell>
          <cell r="B2412" t="str">
            <v>ONSHORE FACILITIES OVERALL UNIT KEY PLAN</v>
          </cell>
          <cell r="C2412">
            <v>120</v>
          </cell>
          <cell r="D2412" t="str">
            <v>PROCESS</v>
          </cell>
          <cell r="E2412">
            <v>4.2789901583226359E-4</v>
          </cell>
          <cell r="F2412">
            <v>39536</v>
          </cell>
        </row>
        <row r="2413">
          <cell r="A2413" t="str">
            <v>DW-1516-999-0070-0001</v>
          </cell>
          <cell r="B2413" t="str">
            <v>HAZARDOUS AREA CLASSIFICATION OVERALL PLAN</v>
          </cell>
          <cell r="C2413">
            <v>120</v>
          </cell>
          <cell r="D2413" t="str">
            <v>PROCESS</v>
          </cell>
          <cell r="E2413">
            <v>4.2789901583226359E-4</v>
          </cell>
          <cell r="F2413">
            <v>39587</v>
          </cell>
        </row>
        <row r="2414">
          <cell r="A2414" t="str">
            <v>PID-1516-999-0030-0101</v>
          </cell>
          <cell r="B2414" t="str">
            <v>EQUIPMENT SYMBOLS FOR PFD</v>
          </cell>
          <cell r="C2414">
            <v>120</v>
          </cell>
          <cell r="D2414" t="str">
            <v>PROCESS</v>
          </cell>
          <cell r="E2414">
            <v>4.2789901583226359E-4</v>
          </cell>
          <cell r="F2414">
            <v>39536</v>
          </cell>
        </row>
        <row r="2415">
          <cell r="A2415" t="str">
            <v>PID-1516-999-0030-0102</v>
          </cell>
          <cell r="B2415" t="str">
            <v>EQUIPMENT SYMBOLS FOR P&amp;ID</v>
          </cell>
          <cell r="C2415">
            <v>120</v>
          </cell>
          <cell r="D2415" t="str">
            <v>PROCESS</v>
          </cell>
          <cell r="E2415">
            <v>4.2789901583226359E-4</v>
          </cell>
          <cell r="F2415">
            <v>39536</v>
          </cell>
        </row>
        <row r="2416">
          <cell r="A2416" t="str">
            <v>PID-1516-999-0030-0103</v>
          </cell>
          <cell r="B2416" t="str">
            <v>PIPING SYMBOLS</v>
          </cell>
          <cell r="C2416">
            <v>120</v>
          </cell>
          <cell r="D2416" t="str">
            <v>PROCESS</v>
          </cell>
          <cell r="E2416">
            <v>4.2789901583226359E-4</v>
          </cell>
          <cell r="F2416">
            <v>39536</v>
          </cell>
        </row>
        <row r="2417">
          <cell r="A2417" t="str">
            <v>PID-1516-999-0030-0104</v>
          </cell>
          <cell r="B2417" t="str">
            <v>INSTRUMENTATION SYMBOLS</v>
          </cell>
          <cell r="C2417">
            <v>120</v>
          </cell>
          <cell r="D2417" t="str">
            <v>PROCESS</v>
          </cell>
          <cell r="E2417">
            <v>4.2789901583226359E-4</v>
          </cell>
          <cell r="F2417">
            <v>39536</v>
          </cell>
        </row>
        <row r="2418">
          <cell r="A2418" t="str">
            <v>PID-1516-999-0030-0105</v>
          </cell>
          <cell r="B2418" t="str">
            <v>TYPICAL ARRANGEMENTS FOR P&amp;ID STANDARDISATION</v>
          </cell>
          <cell r="C2418">
            <v>120</v>
          </cell>
          <cell r="D2418" t="str">
            <v>PROCESS</v>
          </cell>
          <cell r="E2418">
            <v>4.2789901583226359E-4</v>
          </cell>
          <cell r="F2418">
            <v>39536</v>
          </cell>
        </row>
        <row r="2419">
          <cell r="A2419" t="str">
            <v>PID-1516-999-0030-0106</v>
          </cell>
          <cell r="B2419" t="str">
            <v>TYPICAL DETAILS FOR PUMP / VESSEL OR LINE DRAINS</v>
          </cell>
          <cell r="C2419">
            <v>120</v>
          </cell>
          <cell r="D2419" t="str">
            <v>PROCESS</v>
          </cell>
          <cell r="E2419">
            <v>4.2789901583226359E-4</v>
          </cell>
          <cell r="F2419">
            <v>39536</v>
          </cell>
        </row>
        <row r="2420">
          <cell r="A2420" t="str">
            <v>PID-1516-999-0030-0107</v>
          </cell>
          <cell r="B2420" t="str">
            <v>GRAPHIC AND DETAILED SYMBOL FOR VALVES</v>
          </cell>
          <cell r="C2420">
            <v>120</v>
          </cell>
          <cell r="D2420" t="str">
            <v>PROCESS</v>
          </cell>
          <cell r="E2420">
            <v>4.2789901583226359E-4</v>
          </cell>
          <cell r="F2420">
            <v>39536</v>
          </cell>
        </row>
        <row r="2421">
          <cell r="A2421" t="str">
            <v>PID-1516-999-0030-0108</v>
          </cell>
          <cell r="B2421" t="str">
            <v>GRAPHIC AND DETAILED SYMBOLS FOR MOTORS</v>
          </cell>
          <cell r="C2421">
            <v>120</v>
          </cell>
          <cell r="D2421" t="str">
            <v>PROCESS</v>
          </cell>
          <cell r="E2421">
            <v>4.2789901583226359E-4</v>
          </cell>
          <cell r="F2421">
            <v>39536</v>
          </cell>
        </row>
        <row r="2422">
          <cell r="A2422" t="str">
            <v>PID-1516-999-0030-0109</v>
          </cell>
          <cell r="B2422" t="str">
            <v>SEAL AND COOLING WATER PIPING PLANS</v>
          </cell>
          <cell r="C2422">
            <v>120</v>
          </cell>
          <cell r="D2422" t="str">
            <v>PROCESS</v>
          </cell>
          <cell r="E2422">
            <v>4.2789901583226359E-4</v>
          </cell>
          <cell r="F2422">
            <v>39567</v>
          </cell>
        </row>
        <row r="2423">
          <cell r="A2423" t="str">
            <v>SAFETY</v>
          </cell>
          <cell r="B2423" t="e">
            <v>#VALUE!</v>
          </cell>
        </row>
        <row r="2424">
          <cell r="A2424" t="str">
            <v>DW-1516-999-0060-1309</v>
          </cell>
          <cell r="B2424" t="str">
            <v>FIRE EXTINGUISHER LAYOUT FOR UNIT 121/123/124</v>
          </cell>
          <cell r="C2424">
            <v>121</v>
          </cell>
          <cell r="D2424" t="str">
            <v>SAFETY</v>
          </cell>
          <cell r="E2424">
            <v>4.2789901583226359E-4</v>
          </cell>
          <cell r="F2424">
            <v>39689</v>
          </cell>
        </row>
        <row r="2425">
          <cell r="A2425" t="str">
            <v>DW-1516-999-0061-1311</v>
          </cell>
          <cell r="B2425" t="str">
            <v>FIRE EXTINGUISHER LAYOUT FOR UNIT 126B/127/128/132</v>
          </cell>
          <cell r="C2425">
            <v>127</v>
          </cell>
          <cell r="D2425" t="str">
            <v>SAFETY</v>
          </cell>
          <cell r="E2425">
            <v>4.2789901583226359E-4</v>
          </cell>
          <cell r="F2425">
            <v>39689</v>
          </cell>
        </row>
        <row r="2426">
          <cell r="A2426" t="str">
            <v>DW-1516-999-0062-1330</v>
          </cell>
          <cell r="B2426" t="str">
            <v>FIRE EXTINGUISHER LAYOUT FOR UNIT 125B</v>
          </cell>
          <cell r="C2426">
            <v>125</v>
          </cell>
          <cell r="D2426" t="str">
            <v>SAFETY</v>
          </cell>
          <cell r="E2426">
            <v>4.2789901583226359E-4</v>
          </cell>
          <cell r="F2426">
            <v>39689</v>
          </cell>
        </row>
        <row r="2427">
          <cell r="A2427" t="str">
            <v>DW-1516-999-0063-1312</v>
          </cell>
          <cell r="B2427" t="str">
            <v>FIRE EXTINGUISHER LAYOUT FOR UNIT 129</v>
          </cell>
          <cell r="C2427">
            <v>129</v>
          </cell>
          <cell r="D2427" t="str">
            <v>SAFETY</v>
          </cell>
          <cell r="E2427">
            <v>4.2789901583226359E-4</v>
          </cell>
          <cell r="F2427">
            <v>39689</v>
          </cell>
        </row>
        <row r="2428">
          <cell r="A2428" t="str">
            <v>DW-1516-999-0064-1313</v>
          </cell>
          <cell r="B2428" t="str">
            <v>FIRE EXTINGUISHER LAYOUT FOR UNIT 130</v>
          </cell>
          <cell r="C2428">
            <v>130</v>
          </cell>
          <cell r="D2428" t="str">
            <v>SAFETY</v>
          </cell>
          <cell r="E2428">
            <v>4.2789901583226359E-4</v>
          </cell>
          <cell r="F2428">
            <v>39689</v>
          </cell>
        </row>
        <row r="2429">
          <cell r="A2429" t="str">
            <v>DW-1516-999-0065-1331</v>
          </cell>
          <cell r="B2429" t="str">
            <v>FIRE EXTINGUISHER LAYOUT FOR UNIT 131(DIESEL GENERATION)</v>
          </cell>
          <cell r="C2429">
            <v>131</v>
          </cell>
          <cell r="D2429" t="str">
            <v>SAFETY</v>
          </cell>
          <cell r="E2429">
            <v>4.2789901583226359E-4</v>
          </cell>
          <cell r="F2429">
            <v>39689</v>
          </cell>
        </row>
        <row r="2430">
          <cell r="A2430" t="str">
            <v>DW-1516-999-1579-0017</v>
          </cell>
          <cell r="B2430" t="str">
            <v>FIRE AND GAS DETECTION LAYOUT FOR UNIT 121/123/124</v>
          </cell>
          <cell r="C2430">
            <v>121</v>
          </cell>
          <cell r="D2430" t="str">
            <v>SAFETY</v>
          </cell>
          <cell r="E2430">
            <v>4.2789901583226359E-4</v>
          </cell>
          <cell r="F2430">
            <v>39689</v>
          </cell>
        </row>
        <row r="2431">
          <cell r="A2431" t="str">
            <v>DW-1516-999-1580-0037</v>
          </cell>
          <cell r="B2431" t="str">
            <v>FIRE AND GAS DETECTION LAYOUT FOR UNIT 126B/127/128/132</v>
          </cell>
          <cell r="C2431">
            <v>127</v>
          </cell>
          <cell r="D2431" t="str">
            <v>SAFETY</v>
          </cell>
          <cell r="E2431">
            <v>4.2789901583226359E-4</v>
          </cell>
          <cell r="F2431">
            <v>39689</v>
          </cell>
        </row>
        <row r="2432">
          <cell r="A2432" t="str">
            <v>PP-1516-999-8180-0007</v>
          </cell>
          <cell r="B2432" t="str">
            <v>HEALTH AND SAFETY SCAFFOLDING WORK PROCEDURE</v>
          </cell>
          <cell r="C2432">
            <v>120</v>
          </cell>
          <cell r="D2432" t="str">
            <v>SAFETY</v>
          </cell>
          <cell r="E2432">
            <v>4.2789901583226359E-4</v>
          </cell>
          <cell r="F2432">
            <v>39689</v>
          </cell>
        </row>
        <row r="2433">
          <cell r="A2433" t="str">
            <v>PP-1516-999-8190-0001</v>
          </cell>
          <cell r="B2433" t="str">
            <v>HSE MANUAL</v>
          </cell>
          <cell r="C2433">
            <v>120</v>
          </cell>
          <cell r="D2433" t="str">
            <v>SAFETY</v>
          </cell>
          <cell r="E2433">
            <v>4.2789901583226359E-4</v>
          </cell>
          <cell r="F2433">
            <v>39689</v>
          </cell>
        </row>
        <row r="2434">
          <cell r="A2434" t="str">
            <v>PP-1516-999-8191-0002</v>
          </cell>
          <cell r="B2434" t="str">
            <v>PROJECT SAFETY MANAGEMENT SYSTEM</v>
          </cell>
          <cell r="C2434">
            <v>120</v>
          </cell>
          <cell r="D2434" t="str">
            <v>SAFETY</v>
          </cell>
          <cell r="E2434">
            <v>4.2789901583226359E-4</v>
          </cell>
          <cell r="F2434">
            <v>39689</v>
          </cell>
        </row>
        <row r="2435">
          <cell r="A2435" t="str">
            <v>PP-1516-999-8192-0003</v>
          </cell>
          <cell r="B2435" t="str">
            <v>CAMP HSE PLAN</v>
          </cell>
          <cell r="C2435">
            <v>120</v>
          </cell>
          <cell r="D2435" t="str">
            <v>SAFETY</v>
          </cell>
          <cell r="E2435">
            <v>4.2789901583226359E-4</v>
          </cell>
          <cell r="F2435">
            <v>39689</v>
          </cell>
        </row>
        <row r="2436">
          <cell r="A2436" t="str">
            <v>PP-1516-999-8193-0004</v>
          </cell>
          <cell r="B2436" t="str">
            <v>PROJECT ENVIRONMENT MANAGEMENT SYSTEM</v>
          </cell>
          <cell r="C2436">
            <v>120</v>
          </cell>
          <cell r="D2436" t="str">
            <v>SAFETY</v>
          </cell>
          <cell r="E2436">
            <v>4.2789901583226359E-4</v>
          </cell>
          <cell r="F2436">
            <v>39689</v>
          </cell>
        </row>
        <row r="2437">
          <cell r="A2437" t="str">
            <v>PP-1516-999-8194-0005</v>
          </cell>
          <cell r="B2437" t="str">
            <v>ROAD AND TRAFFIC SAFETY PLAN</v>
          </cell>
          <cell r="C2437">
            <v>120</v>
          </cell>
          <cell r="D2437" t="str">
            <v>SAFETY</v>
          </cell>
          <cell r="E2437">
            <v>4.2789901583226359E-4</v>
          </cell>
          <cell r="F2437">
            <v>39689</v>
          </cell>
        </row>
        <row r="2438">
          <cell r="A2438" t="str">
            <v>PP-1516-999-8195-0006</v>
          </cell>
          <cell r="B2438" t="str">
            <v>HSE EMERGENCY PROCEDURE</v>
          </cell>
          <cell r="C2438">
            <v>120</v>
          </cell>
          <cell r="D2438" t="str">
            <v>SAFETY</v>
          </cell>
          <cell r="E2438">
            <v>4.2789901583226359E-4</v>
          </cell>
          <cell r="F2438">
            <v>39689</v>
          </cell>
        </row>
        <row r="2439">
          <cell r="A2439" t="str">
            <v>PP-1516-999-8196-0009</v>
          </cell>
          <cell r="B2439" t="str">
            <v>PROJECT SECURITY MANAGEMENT SYSTEM (IF NEEDED)</v>
          </cell>
          <cell r="C2439">
            <v>120</v>
          </cell>
          <cell r="D2439" t="str">
            <v>SAFETY</v>
          </cell>
          <cell r="E2439">
            <v>4.2789901583226359E-4</v>
          </cell>
          <cell r="F2439">
            <v>39689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
      <sheetName val="Heat"/>
      <sheetName val="Off gas ex Platformer"/>
      <sheetName val="Graph (LGEN)"/>
      <sheetName val="out_prog"/>
      <sheetName val="선적schedule (2)"/>
      <sheetName val="Design Spreadsheet Thiopaq FG s"/>
      <sheetName val="Input"/>
      <sheetName val="14910"/>
      <sheetName val="Settings"/>
      <sheetName val="BOM"/>
      <sheetName val="Page 1"/>
      <sheetName val="Page 2"/>
      <sheetName val="RFP002"/>
      <sheetName val="SINT"/>
      <sheetName val="H2O (air, acid gas)"/>
      <sheetName val="ESDV-0005"/>
      <sheetName val="old"/>
      <sheetName val="procurement"/>
      <sheetName val="Glycol Exchanger"/>
      <sheetName val="Sheet3"/>
      <sheetName val="GeneralFeedDevices_Labels"/>
      <sheetName val="PROG"/>
      <sheetName val="MDR"/>
      <sheetName val="BID2"/>
      <sheetName val="Day Prop."/>
      <sheetName val="Off_gas_ex_Platformer"/>
      <sheetName val="Graph_(LGEN)"/>
      <sheetName val="선적schedule_(2)"/>
      <sheetName val="Design_Spreadsheet_Thiopaq_FG_s"/>
      <sheetName val="Page_1"/>
      <sheetName val="Page_2"/>
      <sheetName val="Sheet1"/>
      <sheetName val="CIV"/>
      <sheetName val="GD01"/>
      <sheetName val="집계표"/>
      <sheetName val="개시대사 (2)"/>
      <sheetName val="CAT_5"/>
      <sheetName val="H2O_(air,_acid_gas)"/>
      <sheetName val="XL4Poppy"/>
      <sheetName val="Validation Tables"/>
      <sheetName val="200"/>
      <sheetName val="COVER"/>
      <sheetName val="inst type"/>
      <sheetName val="PLAN QTY"/>
      <sheetName val="CalmingSection_Labels"/>
      <sheetName val="Welcome"/>
      <sheetName val="General"/>
      <sheetName val="FIXED EQUIPMENT"/>
      <sheetName val="جدول 2"/>
      <sheetName val="Temporary"/>
      <sheetName val="Equipment"/>
      <sheetName val="PDATE"/>
      <sheetName val="PRC_PROG "/>
      <sheetName val="ENG_PROG"/>
      <sheetName val="U1_TOT"/>
      <sheetName val="Eng.det"/>
      <sheetName val="Off_gas_ex_Platformer1"/>
      <sheetName val="Graph_(LGEN)1"/>
      <sheetName val="선적schedule_(2)1"/>
      <sheetName val="Design_Spreadsheet_Thiopaq_FG_1"/>
      <sheetName val="H2O_(air,_acid_gas)1"/>
      <sheetName val="Page_11"/>
      <sheetName val="Page_21"/>
      <sheetName val="Glycol_Exchanger"/>
      <sheetName val="Validation_Tables"/>
      <sheetName val="개시대사_(2)"/>
      <sheetName val="Day_Prop_"/>
      <sheetName val="inst_type"/>
      <sheetName val="FIXED_EQUIPMENT"/>
      <sheetName val="PLAN_QTY"/>
      <sheetName val="PRC_PROG_"/>
      <sheetName val="استخراج"/>
    </sheetNames>
    <sheetDataSet>
      <sheetData sheetId="0">
        <row r="17">
          <cell r="E17">
            <v>3.5000000000000003E-2</v>
          </cell>
        </row>
      </sheetData>
      <sheetData sheetId="1">
        <row r="17">
          <cell r="E17">
            <v>3.5000000000000003E-2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OUT(현황)"/>
      <sheetName val="98동원실적"/>
      <sheetName val="IN"/>
      <sheetName val="OUT"/>
      <sheetName val="98폐기"/>
      <sheetName val="매 각"/>
      <sheetName val="취득"/>
      <sheetName val="MARINEBUILD"/>
      <sheetName val="본지점중"/>
      <sheetName val="3099-XXLC002-Piping"/>
      <sheetName val=" 견적서"/>
      <sheetName val="Piping4"/>
      <sheetName val="Steel Structures"/>
      <sheetName val="RFP002"/>
      <sheetName val="91.2.2"/>
      <sheetName val="Heat"/>
      <sheetName val="PLAN QTY"/>
      <sheetName val="COVER"/>
      <sheetName val="SILICATE"/>
      <sheetName val="Sheet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Amount"/>
      <sheetName val="pitch analyze"/>
      <sheetName val="in put (60 70)"/>
      <sheetName val="IN PUT PRIM COAT"/>
      <sheetName val="OUT PUT"/>
      <sheetName val="DECRES-04"/>
      <sheetName val="chart"/>
      <sheetName val="O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Amount"/>
      <sheetName val="pitch analyze"/>
      <sheetName val="in put (60 70)"/>
      <sheetName val="IN PUT PRIM COAT"/>
      <sheetName val="OUT PUT"/>
      <sheetName val="DECRES-04"/>
      <sheetName val="chart"/>
      <sheetName val="OUT"/>
      <sheetName val="ug history "/>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1100"/>
      <sheetName val="B02222"/>
      <sheetName val="B02224"/>
      <sheetName val="B02430)"/>
      <sheetName val="B02620"/>
      <sheetName val="B03450"/>
      <sheetName val="B03620"/>
      <sheetName val="B03625"/>
      <sheetName val="B03650"/>
      <sheetName val="B03625 (2)"/>
      <sheetName val="Sheet1"/>
      <sheetName val="02-21A"/>
      <sheetName val="CIV-COMP-C (2)"/>
      <sheetName val="CIV"/>
      <sheetName val="CIV-COMP-C"/>
      <sheetName val="본지점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Amount"/>
      <sheetName val="pitch analyze"/>
      <sheetName val="in put (60 70)"/>
      <sheetName val="IN PUT PRIM COAT"/>
      <sheetName val="OUT PUT"/>
      <sheetName val="DECRES-04"/>
      <sheetName val="chart"/>
      <sheetName val="O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Amount"/>
      <sheetName val="pitch analyze"/>
      <sheetName val="in put (60 70)"/>
      <sheetName val="IN PUT PRIM COAT"/>
      <sheetName val="OUT PUT"/>
      <sheetName val="DECRES-04"/>
      <sheetName val="chart"/>
      <sheetName val="O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_5"/>
      <sheetName val="COVERSHEET PAGE"/>
      <sheetName val="INPUT RACK"/>
      <sheetName val="CODE5090"/>
    </sheetNames>
    <sheetDataSet>
      <sheetData sheetId="0" refreshError="1"/>
      <sheetData sheetId="1" refreshError="1"/>
      <sheetData sheetId="2" refreshError="1"/>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_5"/>
      <sheetName val="COVERSHEET PAGE"/>
      <sheetName val="INPUT RACK"/>
      <sheetName val="CODE5090"/>
      <sheetName val="Input Rack (F)"/>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B COST"/>
      <sheetName val="Summary Sheets"/>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B COST"/>
      <sheetName val="Summary Sheets"/>
    </sheetNames>
    <sheetDataSet>
      <sheetData sheetId="0" refreshError="1"/>
      <sheetData sheetId="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B COST"/>
      <sheetName val="Summary Sheets"/>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B COST"/>
      <sheetName val="Summary Sheets"/>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GeneralFeedDevices_Labels"/>
      <sheetName val="CalmingSection_Labels"/>
      <sheetName val="Sorry..."/>
      <sheetName val="SpecificCode"/>
      <sheetName val="PutCommons"/>
      <sheetName val="PictureCode"/>
      <sheetName val="CommonCode"/>
      <sheetName val="GenericPortraitDRS"/>
      <sheetName val="VortexBreakers"/>
      <sheetName val="Dot_Code"/>
      <sheetName val="Dot_Labels"/>
      <sheetName val="SwirlDeck_Code"/>
      <sheetName val="DemisterMat_Code"/>
      <sheetName val="De-Entrainment_Labels"/>
      <sheetName val="HalfOpenPipe_Code"/>
      <sheetName val="Spider_Code"/>
      <sheetName val="Elbow_Code"/>
      <sheetName val="Schoepentoeter_Code"/>
      <sheetName val="Spray_Code"/>
      <sheetName val="GravDist_Code"/>
      <sheetName val="Spray_Gravity_Dist_Labels"/>
      <sheetName val="SpraySection_Code"/>
      <sheetName val="Packing_Code"/>
      <sheetName val="Grid_Code"/>
      <sheetName val="CD_Code"/>
      <sheetName val="OtherMT_Labels"/>
      <sheetName val="CS_Code"/>
      <sheetName val="VD_Code"/>
      <sheetName val="DRS Tool"/>
      <sheetName val="Heat"/>
    </sheetNames>
    <definedNames>
      <definedName name="O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Refrence"/>
      <sheetName val="Heat"/>
      <sheetName val="KH-MAS-I1-11-IMY-002-4-0 fourth"/>
      <sheetName val="Off gas ex Platformer"/>
      <sheetName val="REFRENCE-NOT INCLUDED IN PRI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1100"/>
      <sheetName val="B02222"/>
      <sheetName val="B02224"/>
      <sheetName val="B02430)"/>
      <sheetName val="B02620"/>
      <sheetName val="B03450"/>
      <sheetName val="B03620"/>
      <sheetName val="B03625"/>
      <sheetName val="B03650"/>
      <sheetName val="B03625 (2)"/>
      <sheetName val="Sheet1"/>
      <sheetName val="02-21A"/>
      <sheetName val="CIV-COMP-C (2)"/>
      <sheetName val="CIV"/>
      <sheetName val="CIV-COMP-C"/>
      <sheetName val="본지점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umn (1)"/>
      <sheetName val="Column (2)"/>
      <sheetName val="Nozzles"/>
      <sheetName val="Drier"/>
      <sheetName val="DR_C7502"/>
      <sheetName val="Overall Table"/>
      <sheetName val="Heat"/>
      <sheetName val="Off gas ex Platformer"/>
      <sheetName val="GeneralFeedDevices_Labels"/>
      <sheetName val="CalmingSection_Labels"/>
      <sheetName val="Welcome"/>
      <sheetName val="Macro"/>
      <sheetName val="Taux"/>
      <sheetName val="DR_C7502.xls"/>
      <sheetName val="REFRENCE"/>
      <sheetName val="COLUMN Sh. 2"/>
      <sheetName val="Original"/>
      <sheetName val="Data Sheet"/>
      <sheetName val=" 견적서"/>
      <sheetName val="procurement"/>
      <sheetName val="Rev"/>
      <sheetName val="Info"/>
      <sheetName val="cable"/>
      <sheetName val="Refrence JP"/>
      <sheetName val="Sheet1"/>
      <sheetName val="Sheet2"/>
      <sheetName val="SHELL AND TUBE HEAT EXCH. Sh. 1"/>
      <sheetName val="Feed"/>
      <sheetName val="TMP"/>
      <sheetName val="CAT_5"/>
      <sheetName val="Page 1"/>
      <sheetName val="Page 2"/>
      <sheetName val="Sh. 01"/>
      <sheetName val="BILAL2"/>
      <sheetName val="Code"/>
      <sheetName val="Input"/>
      <sheetName val="COVERSHEET PAGE"/>
      <sheetName val="BOM"/>
      <sheetName val="Settings"/>
      <sheetName val="//10.10.1.51/My Documents/CPRL/"/>
      <sheetName val="단중표"/>
      <sheetName val="Database"/>
      <sheetName val="Document List"/>
      <sheetName val="Schematic Type"/>
      <sheetName val="H2O (air, acid gas)"/>
      <sheetName val="SWG composition"/>
      <sheetName val="K-2201"/>
      <sheetName val="OU"/>
      <sheetName val="sum"/>
      <sheetName val="Print format"/>
      <sheetName val="BID1"/>
      <sheetName val="Man Power"/>
      <sheetName val="ITB COST"/>
      <sheetName val="TL"/>
      <sheetName val="[DR_C7502.xls]//10.10.1.51/My D"/>
      <sheetName val="PIPE"/>
      <sheetName val="정산표2"/>
      <sheetName val="PSV-BR"/>
      <sheetName val="CAMP-10-08-2007"/>
      <sheetName val="[DR_C7502.xls]__10_10_1_51_My_2"/>
      <sheetName val="Electrical Load List"/>
      <sheetName val="cover"/>
      <sheetName val="//10.10.1.51/My D"/>
      <sheetName val="SINT"/>
      <sheetName val="Summary Sheets"/>
      <sheetName val="old"/>
      <sheetName val="جدول توزيع پيشرفت"/>
      <sheetName val="LABTOTAL"/>
      <sheetName val="FIXED EQUIPMENT"/>
      <sheetName val="General"/>
      <sheetName val="[DR_C7502.xls]__10_10_1_51_My_3"/>
      <sheetName val="[DR_C7502.xls][DR_C7502.xls]__2"/>
      <sheetName val="Units"/>
      <sheetName val="Column_(1)"/>
      <sheetName val="Column_(2)"/>
      <sheetName val="Overall_Table"/>
      <sheetName val="_견적서"/>
      <sheetName val="DR_C7502_xls"/>
      <sheetName val="Data_Sheet"/>
      <sheetName val="Refrence_JP"/>
      <sheetName val="Off_gas_ex_Platformer"/>
      <sheetName val="Sh__01"/>
      <sheetName val="COLUMN_Sh__2"/>
      <sheetName val="Page_1"/>
      <sheetName val="Page_2"/>
      <sheetName val="COVERSHEET_PAGE"/>
      <sheetName val="SWG_composition"/>
      <sheetName val="//10_10_1_51/My_Documents/CPRL/"/>
      <sheetName val="H2O_(air,_acid_gas)"/>
      <sheetName val="Document_List"/>
      <sheetName val="Schematic_Type"/>
      <sheetName val="SHELL_AND_TUBE_HEAT_EXCH__Sh__1"/>
      <sheetName val="Man_Power"/>
      <sheetName val="ITB_COST"/>
      <sheetName val="جدول_توزيع_پيشرفت"/>
      <sheetName val="FIXED_EQUIPMENT"/>
      <sheetName val="OUT"/>
      <sheetName val="__10.10.1.51_My Documents_CPRL_"/>
      <sheetName val="[DR_C7502_xls]__10_10_1_51_My_2"/>
      <sheetName val="Print_format"/>
      <sheetName val="[DR_C7502_xls]//10_10_1_51/My_D"/>
      <sheetName val="Electrical_Load_List"/>
      <sheetName val="[DR_C7502_xls]__10_10_1_51_My_3"/>
      <sheetName val="[DR_C7502_xls][DR_C7502_xls]__2"/>
      <sheetName val="Electric motor"/>
      <sheetName val="[DR_C7502.xls]__10_10_1_51_My_4"/>
      <sheetName val="TOTAL"/>
      <sheetName val="hourly salary"/>
      <sheetName val="Person"/>
      <sheetName val="Progress.sheet1"/>
      <sheetName val="_DR_C7502.xls___10.10.1.51_My D"/>
      <sheetName val="Page1"/>
      <sheetName val="[DR_C7502.xls]__10_10_1_51_My_5"/>
      <sheetName val="MDR"/>
      <sheetName val="RFP002"/>
    </sheetNames>
    <definedNames>
      <definedName name="SheetNumber"/>
      <definedName name="SheetNumberNext"/>
    </defined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Rev History"/>
      <sheetName val="General Notes"/>
      <sheetName val="&quot;S&quot; Formation Type(3) on XM "/>
      <sheetName val="List-PT-Sarvak 3"/>
      <sheetName val="List-PT-Sarvak 3 (2)"/>
      <sheetName val="DS-PT-S8"/>
      <sheetName val="List-PT-Sarvak 8"/>
      <sheetName val="List-PT-Sarvak 8 (2)"/>
      <sheetName val="DS-PT-K"/>
      <sheetName val="List-PT-Kazhdumi"/>
      <sheetName val="DS-PT-G"/>
      <sheetName val="List-PT-Gadvan "/>
      <sheetName val="DS-PT-Water"/>
      <sheetName val="List-PT-Water"/>
      <sheetName val="sample DS"/>
      <sheetName val="S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dates (2)"/>
      <sheetName val="Constraint"/>
    </sheetNames>
    <sheetDataSet>
      <sheetData sheetId="0"/>
      <sheetData sheetId="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dates (2)"/>
      <sheetName val="Constraint"/>
      <sheetName val="INPUT RACK"/>
    </sheetNames>
    <sheetDataSet>
      <sheetData sheetId="0"/>
      <sheetData sheetId="1"/>
      <sheetData sheetId="2" refreshError="1"/>
      <sheetData sheetId="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dates (2)"/>
    </sheetNames>
    <sheetDataSet>
      <sheetData sheetId="0"/>
      <sheetData sheetId="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dates (2)"/>
      <sheetName val="Constraint"/>
      <sheetName val="INPUT RACK"/>
    </sheetNames>
    <sheetDataSet>
      <sheetData sheetId="0"/>
      <sheetData sheetId="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2)"/>
      <sheetName val="Index"/>
      <sheetName val="Refrence"/>
    </sheetNames>
    <sheetDataSet>
      <sheetData sheetId="0"/>
      <sheetData sheetId="1"/>
      <sheetData sheetId="2">
        <row r="1">
          <cell r="C1" t="str">
            <v>Instrument Type</v>
          </cell>
        </row>
        <row r="2">
          <cell r="C2" t="str">
            <v>AAH</v>
          </cell>
        </row>
        <row r="3">
          <cell r="C3" t="str">
            <v>AAHH</v>
          </cell>
        </row>
        <row r="4">
          <cell r="C4" t="str">
            <v>AAL</v>
          </cell>
        </row>
        <row r="5">
          <cell r="C5" t="str">
            <v>AALL</v>
          </cell>
        </row>
        <row r="6">
          <cell r="C6" t="str">
            <v>AE</v>
          </cell>
        </row>
        <row r="7">
          <cell r="C7" t="str">
            <v>AI</v>
          </cell>
        </row>
        <row r="8">
          <cell r="C8" t="str">
            <v>AIC</v>
          </cell>
        </row>
        <row r="9">
          <cell r="C9" t="str">
            <v>AIT</v>
          </cell>
        </row>
        <row r="10">
          <cell r="C10" t="str">
            <v>AP</v>
          </cell>
        </row>
        <row r="11">
          <cell r="C11" t="str">
            <v>ASH</v>
          </cell>
        </row>
        <row r="12">
          <cell r="C12" t="str">
            <v>ASHH</v>
          </cell>
        </row>
        <row r="13">
          <cell r="C13" t="str">
            <v>ASL</v>
          </cell>
        </row>
        <row r="14">
          <cell r="C14" t="str">
            <v>ASLL</v>
          </cell>
        </row>
        <row r="15">
          <cell r="C15" t="str">
            <v>AT</v>
          </cell>
        </row>
        <row r="16">
          <cell r="C16" t="str">
            <v>AT</v>
          </cell>
        </row>
        <row r="17">
          <cell r="C17" t="str">
            <v>AT</v>
          </cell>
        </row>
        <row r="18">
          <cell r="C18" t="str">
            <v>AT</v>
          </cell>
        </row>
        <row r="19">
          <cell r="C19" t="str">
            <v>AT</v>
          </cell>
        </row>
        <row r="20">
          <cell r="C20" t="str">
            <v>AT</v>
          </cell>
        </row>
        <row r="21">
          <cell r="C21" t="str">
            <v>AT</v>
          </cell>
        </row>
        <row r="22">
          <cell r="C22" t="str">
            <v>AT</v>
          </cell>
        </row>
        <row r="23">
          <cell r="C23" t="str">
            <v>AT</v>
          </cell>
        </row>
        <row r="24">
          <cell r="C24" t="str">
            <v>AV</v>
          </cell>
        </row>
        <row r="25">
          <cell r="C25" t="str">
            <v>AY</v>
          </cell>
        </row>
        <row r="26">
          <cell r="C26" t="str">
            <v>AY</v>
          </cell>
        </row>
        <row r="27">
          <cell r="C27" t="str">
            <v>AZ</v>
          </cell>
        </row>
        <row r="28">
          <cell r="C28" t="str">
            <v>AZAH</v>
          </cell>
        </row>
        <row r="29">
          <cell r="C29" t="str">
            <v>AZAL</v>
          </cell>
        </row>
        <row r="30">
          <cell r="C30" t="str">
            <v>AZSH</v>
          </cell>
        </row>
        <row r="31">
          <cell r="C31" t="str">
            <v>AZSL</v>
          </cell>
        </row>
        <row r="32">
          <cell r="C32" t="str">
            <v>BE</v>
          </cell>
        </row>
        <row r="33">
          <cell r="C33" t="str">
            <v>BLH</v>
          </cell>
        </row>
        <row r="34">
          <cell r="C34" t="str">
            <v>BSH</v>
          </cell>
        </row>
        <row r="35">
          <cell r="C35" t="str">
            <v>BV</v>
          </cell>
        </row>
        <row r="36">
          <cell r="C36" t="str">
            <v>BYV</v>
          </cell>
        </row>
        <row r="37">
          <cell r="C37" t="str">
            <v>BZSC</v>
          </cell>
        </row>
        <row r="38">
          <cell r="C38" t="str">
            <v>BZSO</v>
          </cell>
        </row>
        <row r="39">
          <cell r="C39" t="str">
            <v>BZIO</v>
          </cell>
        </row>
        <row r="40">
          <cell r="C40" t="str">
            <v>BZIC</v>
          </cell>
        </row>
        <row r="41">
          <cell r="C41" t="str">
            <v>BPZSC</v>
          </cell>
        </row>
        <row r="42">
          <cell r="C42" t="str">
            <v>BPZIC</v>
          </cell>
        </row>
        <row r="43">
          <cell r="C43" t="str">
            <v>CE</v>
          </cell>
        </row>
        <row r="44">
          <cell r="C44" t="str">
            <v>CI</v>
          </cell>
        </row>
        <row r="45">
          <cell r="C45" t="str">
            <v>CT</v>
          </cell>
        </row>
        <row r="46">
          <cell r="C46" t="str">
            <v>CY</v>
          </cell>
        </row>
        <row r="47">
          <cell r="C47" t="str">
            <v>CC</v>
          </cell>
        </row>
        <row r="48">
          <cell r="C48" t="str">
            <v>DT</v>
          </cell>
        </row>
        <row r="49">
          <cell r="C49" t="str">
            <v>EI</v>
          </cell>
        </row>
        <row r="50">
          <cell r="C50" t="str">
            <v>EI</v>
          </cell>
        </row>
        <row r="51">
          <cell r="C51" t="str">
            <v>ET</v>
          </cell>
        </row>
        <row r="52">
          <cell r="C52" t="str">
            <v>EV</v>
          </cell>
        </row>
        <row r="53">
          <cell r="C53" t="str">
            <v>EYV</v>
          </cell>
        </row>
        <row r="54">
          <cell r="C54" t="str">
            <v>EZSO</v>
          </cell>
        </row>
        <row r="55">
          <cell r="C55" t="str">
            <v>EZSC</v>
          </cell>
        </row>
        <row r="56">
          <cell r="C56" t="str">
            <v>EZIO</v>
          </cell>
        </row>
        <row r="57">
          <cell r="C57" t="str">
            <v>EZIC</v>
          </cell>
        </row>
        <row r="58">
          <cell r="C58" t="str">
            <v>EY</v>
          </cell>
        </row>
        <row r="59">
          <cell r="C59" t="str">
            <v>FAH</v>
          </cell>
        </row>
        <row r="60">
          <cell r="C60" t="str">
            <v>FAH</v>
          </cell>
        </row>
        <row r="61">
          <cell r="C61" t="str">
            <v>FAHH</v>
          </cell>
        </row>
        <row r="62">
          <cell r="C62" t="str">
            <v>FAHH</v>
          </cell>
        </row>
        <row r="63">
          <cell r="C63" t="str">
            <v>FAL</v>
          </cell>
        </row>
        <row r="64">
          <cell r="C64" t="str">
            <v>FAL</v>
          </cell>
        </row>
        <row r="65">
          <cell r="C65" t="str">
            <v>FALL</v>
          </cell>
        </row>
        <row r="66">
          <cell r="C66" t="str">
            <v>FALL</v>
          </cell>
        </row>
        <row r="67">
          <cell r="C67" t="str">
            <v>FBS</v>
          </cell>
        </row>
        <row r="68">
          <cell r="C68" t="str">
            <v>FE</v>
          </cell>
        </row>
        <row r="69">
          <cell r="C69" t="str">
            <v>FE</v>
          </cell>
        </row>
        <row r="70">
          <cell r="C70" t="str">
            <v>FE</v>
          </cell>
        </row>
        <row r="71">
          <cell r="C71" t="str">
            <v>FE</v>
          </cell>
        </row>
        <row r="72">
          <cell r="C72" t="str">
            <v>FE</v>
          </cell>
        </row>
        <row r="73">
          <cell r="C73" t="str">
            <v>FE</v>
          </cell>
        </row>
        <row r="74">
          <cell r="C74" t="str">
            <v>FE</v>
          </cell>
        </row>
        <row r="75">
          <cell r="C75" t="str">
            <v>FE</v>
          </cell>
        </row>
        <row r="76">
          <cell r="C76" t="str">
            <v>FE</v>
          </cell>
        </row>
        <row r="77">
          <cell r="C77" t="str">
            <v>FE</v>
          </cell>
        </row>
        <row r="78">
          <cell r="C78" t="str">
            <v>FE</v>
          </cell>
        </row>
        <row r="79">
          <cell r="C79" t="str">
            <v>FE</v>
          </cell>
        </row>
        <row r="80">
          <cell r="C80" t="str">
            <v>FE</v>
          </cell>
        </row>
        <row r="81">
          <cell r="C81" t="str">
            <v>FE</v>
          </cell>
        </row>
        <row r="82">
          <cell r="C82" t="str">
            <v>FE</v>
          </cell>
        </row>
        <row r="83">
          <cell r="C83" t="str">
            <v>FFAH</v>
          </cell>
        </row>
        <row r="84">
          <cell r="C84" t="str">
            <v>FFAL</v>
          </cell>
        </row>
        <row r="85">
          <cell r="C85" t="str">
            <v>FFIC</v>
          </cell>
        </row>
        <row r="86">
          <cell r="C86" t="str">
            <v>FG</v>
          </cell>
        </row>
        <row r="87">
          <cell r="C87" t="str">
            <v>FI</v>
          </cell>
        </row>
        <row r="88">
          <cell r="C88" t="str">
            <v>FI</v>
          </cell>
        </row>
        <row r="89">
          <cell r="C89" t="str">
            <v>FI</v>
          </cell>
        </row>
        <row r="90">
          <cell r="C90" t="str">
            <v>FI</v>
          </cell>
        </row>
        <row r="91">
          <cell r="C91" t="str">
            <v>FIC</v>
          </cell>
        </row>
        <row r="92">
          <cell r="C92" t="str">
            <v>FISH</v>
          </cell>
        </row>
        <row r="93">
          <cell r="C93" t="str">
            <v>FISHH</v>
          </cell>
        </row>
        <row r="94">
          <cell r="C94" t="str">
            <v>FISL</v>
          </cell>
        </row>
        <row r="95">
          <cell r="C95" t="str">
            <v>FISLL</v>
          </cell>
        </row>
        <row r="96">
          <cell r="C96" t="str">
            <v>FIT</v>
          </cell>
        </row>
        <row r="97">
          <cell r="C97" t="str">
            <v>FIT</v>
          </cell>
        </row>
        <row r="98">
          <cell r="C98" t="str">
            <v>FO</v>
          </cell>
        </row>
        <row r="99">
          <cell r="C99" t="str">
            <v>FQI</v>
          </cell>
        </row>
        <row r="100">
          <cell r="C100" t="str">
            <v>FQI</v>
          </cell>
        </row>
        <row r="101">
          <cell r="C101" t="str">
            <v>FQSH</v>
          </cell>
        </row>
        <row r="102">
          <cell r="C102" t="str">
            <v>FQSL</v>
          </cell>
        </row>
        <row r="103">
          <cell r="C103" t="str">
            <v>FR</v>
          </cell>
        </row>
        <row r="104">
          <cell r="C104" t="str">
            <v>FSH</v>
          </cell>
        </row>
        <row r="105">
          <cell r="C105" t="str">
            <v>FSH</v>
          </cell>
        </row>
        <row r="106">
          <cell r="C106" t="str">
            <v>FSH</v>
          </cell>
        </row>
        <row r="107">
          <cell r="C107" t="str">
            <v>FSH</v>
          </cell>
        </row>
        <row r="108">
          <cell r="C108" t="str">
            <v>FSHH</v>
          </cell>
        </row>
        <row r="109">
          <cell r="C109" t="str">
            <v>FSHH</v>
          </cell>
        </row>
        <row r="110">
          <cell r="C110" t="str">
            <v>FSHH</v>
          </cell>
        </row>
        <row r="111">
          <cell r="C111" t="str">
            <v>FSL</v>
          </cell>
        </row>
        <row r="112">
          <cell r="C112" t="str">
            <v>FSL</v>
          </cell>
        </row>
        <row r="113">
          <cell r="C113" t="str">
            <v>FSL</v>
          </cell>
        </row>
        <row r="114">
          <cell r="C114" t="str">
            <v>FSL</v>
          </cell>
        </row>
        <row r="115">
          <cell r="C115" t="str">
            <v>FSLL</v>
          </cell>
        </row>
        <row r="116">
          <cell r="C116" t="str">
            <v>FSLL</v>
          </cell>
        </row>
        <row r="117">
          <cell r="C117" t="str">
            <v>FSLL</v>
          </cell>
        </row>
        <row r="118">
          <cell r="C118" t="str">
            <v>FT</v>
          </cell>
        </row>
        <row r="119">
          <cell r="C119" t="str">
            <v>FT</v>
          </cell>
        </row>
        <row r="120">
          <cell r="C120" t="str">
            <v>FT</v>
          </cell>
        </row>
        <row r="121">
          <cell r="C121" t="str">
            <v>FT</v>
          </cell>
        </row>
        <row r="122">
          <cell r="C122" t="str">
            <v>FT</v>
          </cell>
        </row>
        <row r="123">
          <cell r="C123" t="str">
            <v>FT</v>
          </cell>
        </row>
        <row r="124">
          <cell r="C124" t="str">
            <v>FT</v>
          </cell>
        </row>
        <row r="125">
          <cell r="C125" t="str">
            <v>FT</v>
          </cell>
        </row>
        <row r="126">
          <cell r="C126" t="str">
            <v>FV</v>
          </cell>
        </row>
        <row r="127">
          <cell r="C127" t="str">
            <v>FY</v>
          </cell>
        </row>
        <row r="128">
          <cell r="C128" t="str">
            <v>FYV</v>
          </cell>
        </row>
        <row r="129">
          <cell r="C129" t="str">
            <v>FY</v>
          </cell>
        </row>
        <row r="130">
          <cell r="C130" t="str">
            <v>FY</v>
          </cell>
        </row>
        <row r="131">
          <cell r="C131" t="str">
            <v>FY</v>
          </cell>
        </row>
        <row r="132">
          <cell r="C132" t="str">
            <v>FY</v>
          </cell>
        </row>
        <row r="133">
          <cell r="C133" t="str">
            <v>FZ</v>
          </cell>
        </row>
        <row r="134">
          <cell r="C134" t="str">
            <v>FZAH</v>
          </cell>
        </row>
        <row r="135">
          <cell r="C135" t="str">
            <v>FZAL</v>
          </cell>
        </row>
        <row r="136">
          <cell r="C136" t="str">
            <v>FZSH</v>
          </cell>
        </row>
        <row r="137">
          <cell r="C137" t="str">
            <v>FZSL</v>
          </cell>
        </row>
        <row r="138">
          <cell r="C138" t="str">
            <v>FZT</v>
          </cell>
        </row>
        <row r="139">
          <cell r="C139" t="str">
            <v>HIC</v>
          </cell>
        </row>
        <row r="140">
          <cell r="C140" t="str">
            <v>HS</v>
          </cell>
        </row>
        <row r="141">
          <cell r="C141" t="str">
            <v>HS</v>
          </cell>
        </row>
        <row r="142">
          <cell r="C142" t="str">
            <v>HS</v>
          </cell>
        </row>
        <row r="143">
          <cell r="C143" t="str">
            <v>HS</v>
          </cell>
        </row>
        <row r="144">
          <cell r="C144" t="str">
            <v>HSH</v>
          </cell>
        </row>
        <row r="145">
          <cell r="C145" t="str">
            <v>HSH</v>
          </cell>
        </row>
        <row r="146">
          <cell r="C146" t="str">
            <v>HSH</v>
          </cell>
        </row>
        <row r="147">
          <cell r="C147" t="str">
            <v>HSL</v>
          </cell>
        </row>
        <row r="148">
          <cell r="C148" t="str">
            <v>HSL</v>
          </cell>
        </row>
        <row r="149">
          <cell r="C149" t="str">
            <v>HSL</v>
          </cell>
        </row>
        <row r="150">
          <cell r="C150" t="str">
            <v>HSP</v>
          </cell>
        </row>
        <row r="151">
          <cell r="C151" t="str">
            <v>HV</v>
          </cell>
        </row>
        <row r="152">
          <cell r="C152" t="str">
            <v>HY</v>
          </cell>
        </row>
        <row r="153">
          <cell r="C153" t="str">
            <v>HY</v>
          </cell>
        </row>
        <row r="154">
          <cell r="C154" t="str">
            <v>HY</v>
          </cell>
        </row>
        <row r="155">
          <cell r="C155" t="str">
            <v>HZAH</v>
          </cell>
        </row>
        <row r="156">
          <cell r="C156" t="str">
            <v>HZAL</v>
          </cell>
        </row>
        <row r="157">
          <cell r="C157" t="str">
            <v>HZSH</v>
          </cell>
        </row>
        <row r="158">
          <cell r="C158" t="str">
            <v>HZSL</v>
          </cell>
        </row>
        <row r="159">
          <cell r="C159" t="str">
            <v>II</v>
          </cell>
        </row>
        <row r="160">
          <cell r="C160" t="str">
            <v>IT</v>
          </cell>
        </row>
        <row r="161">
          <cell r="C161" t="str">
            <v>JI</v>
          </cell>
        </row>
        <row r="162">
          <cell r="C162" t="str">
            <v>JT</v>
          </cell>
        </row>
        <row r="163">
          <cell r="C163" t="str">
            <v>KE</v>
          </cell>
        </row>
        <row r="164">
          <cell r="C164" t="str">
            <v>KI</v>
          </cell>
        </row>
        <row r="165">
          <cell r="C165" t="str">
            <v>KT</v>
          </cell>
        </row>
        <row r="166">
          <cell r="C166" t="str">
            <v>KV</v>
          </cell>
        </row>
        <row r="167">
          <cell r="C167" t="str">
            <v>KY</v>
          </cell>
        </row>
        <row r="168">
          <cell r="C168" t="str">
            <v>KZAH</v>
          </cell>
        </row>
        <row r="169">
          <cell r="C169" t="str">
            <v>KZAL</v>
          </cell>
        </row>
        <row r="170">
          <cell r="C170" t="str">
            <v>KZSH</v>
          </cell>
        </row>
        <row r="171">
          <cell r="C171" t="str">
            <v>KZSL</v>
          </cell>
        </row>
        <row r="172">
          <cell r="C172" t="str">
            <v>KZT</v>
          </cell>
        </row>
        <row r="173">
          <cell r="C173" t="str">
            <v>KZSO</v>
          </cell>
        </row>
        <row r="174">
          <cell r="C174" t="str">
            <v>KZSC</v>
          </cell>
        </row>
        <row r="175">
          <cell r="C175" t="str">
            <v>KZIO</v>
          </cell>
        </row>
        <row r="176">
          <cell r="C176" t="str">
            <v>KZIC</v>
          </cell>
        </row>
        <row r="177">
          <cell r="C177" t="str">
            <v>LAH</v>
          </cell>
        </row>
        <row r="178">
          <cell r="C178" t="str">
            <v>LAH</v>
          </cell>
        </row>
        <row r="179">
          <cell r="C179" t="str">
            <v>LAHH</v>
          </cell>
        </row>
        <row r="180">
          <cell r="C180" t="str">
            <v>LAHH</v>
          </cell>
        </row>
        <row r="181">
          <cell r="C181" t="str">
            <v>LAL</v>
          </cell>
        </row>
        <row r="182">
          <cell r="C182" t="str">
            <v>LAL</v>
          </cell>
        </row>
        <row r="183">
          <cell r="C183" t="str">
            <v>LALL</v>
          </cell>
        </row>
        <row r="184">
          <cell r="C184" t="str">
            <v>LALL</v>
          </cell>
        </row>
        <row r="185">
          <cell r="C185" t="str">
            <v>LE</v>
          </cell>
        </row>
        <row r="186">
          <cell r="C186" t="str">
            <v>LG</v>
          </cell>
        </row>
        <row r="187">
          <cell r="C187" t="str">
            <v>LG</v>
          </cell>
        </row>
        <row r="188">
          <cell r="C188" t="str">
            <v>LG</v>
          </cell>
        </row>
        <row r="189">
          <cell r="C189" t="str">
            <v>LG</v>
          </cell>
        </row>
        <row r="190">
          <cell r="C190" t="str">
            <v>LI</v>
          </cell>
        </row>
        <row r="191">
          <cell r="C191" t="str">
            <v>LI</v>
          </cell>
        </row>
        <row r="192">
          <cell r="C192" t="str">
            <v>LI</v>
          </cell>
        </row>
        <row r="193">
          <cell r="C193" t="str">
            <v>LI</v>
          </cell>
        </row>
        <row r="194">
          <cell r="C194" t="str">
            <v>LIC</v>
          </cell>
        </row>
        <row r="195">
          <cell r="C195" t="str">
            <v>LR</v>
          </cell>
        </row>
        <row r="196">
          <cell r="C196" t="str">
            <v>LSH</v>
          </cell>
        </row>
        <row r="197">
          <cell r="C197" t="str">
            <v>LSH</v>
          </cell>
        </row>
        <row r="198">
          <cell r="C198" t="str">
            <v>LSH</v>
          </cell>
        </row>
        <row r="199">
          <cell r="C199" t="str">
            <v>LSH</v>
          </cell>
        </row>
        <row r="200">
          <cell r="C200" t="str">
            <v>LSH</v>
          </cell>
        </row>
        <row r="201">
          <cell r="C201" t="str">
            <v>LSH</v>
          </cell>
        </row>
        <row r="202">
          <cell r="C202" t="str">
            <v>LSH</v>
          </cell>
        </row>
        <row r="203">
          <cell r="C203" t="str">
            <v>LSH</v>
          </cell>
        </row>
        <row r="204">
          <cell r="C204" t="str">
            <v>LSHH</v>
          </cell>
        </row>
        <row r="205">
          <cell r="C205" t="str">
            <v>LSHH</v>
          </cell>
        </row>
        <row r="206">
          <cell r="C206" t="str">
            <v>LSHH</v>
          </cell>
        </row>
        <row r="207">
          <cell r="C207" t="str">
            <v>LSHH</v>
          </cell>
        </row>
        <row r="208">
          <cell r="C208" t="str">
            <v>LSHH</v>
          </cell>
        </row>
        <row r="209">
          <cell r="C209" t="str">
            <v>LSHH</v>
          </cell>
        </row>
        <row r="210">
          <cell r="C210" t="str">
            <v>LSHH</v>
          </cell>
        </row>
        <row r="211">
          <cell r="C211" t="str">
            <v>LSHH</v>
          </cell>
        </row>
        <row r="212">
          <cell r="C212" t="str">
            <v>LSL</v>
          </cell>
        </row>
        <row r="213">
          <cell r="C213" t="str">
            <v>LSL</v>
          </cell>
        </row>
        <row r="214">
          <cell r="C214" t="str">
            <v>LSL</v>
          </cell>
        </row>
        <row r="215">
          <cell r="C215" t="str">
            <v>LSL</v>
          </cell>
        </row>
        <row r="216">
          <cell r="C216" t="str">
            <v>LSL</v>
          </cell>
        </row>
        <row r="217">
          <cell r="C217" t="str">
            <v>LSL</v>
          </cell>
        </row>
        <row r="218">
          <cell r="C218" t="str">
            <v>LSL</v>
          </cell>
        </row>
        <row r="219">
          <cell r="C219" t="str">
            <v>LSL</v>
          </cell>
        </row>
        <row r="220">
          <cell r="C220" t="str">
            <v>LSLL</v>
          </cell>
        </row>
        <row r="221">
          <cell r="C221" t="str">
            <v>LSLL</v>
          </cell>
        </row>
        <row r="222">
          <cell r="C222" t="str">
            <v>LSLL</v>
          </cell>
        </row>
        <row r="223">
          <cell r="C223" t="str">
            <v>LSLL</v>
          </cell>
        </row>
        <row r="224">
          <cell r="C224" t="str">
            <v>LSLL</v>
          </cell>
        </row>
        <row r="225">
          <cell r="C225" t="str">
            <v>LSLL</v>
          </cell>
        </row>
        <row r="226">
          <cell r="C226" t="str">
            <v>LSLL</v>
          </cell>
        </row>
        <row r="227">
          <cell r="C227" t="str">
            <v>LSLL</v>
          </cell>
        </row>
        <row r="228">
          <cell r="C228" t="str">
            <v>LIT</v>
          </cell>
        </row>
        <row r="229">
          <cell r="C229" t="str">
            <v>LIT</v>
          </cell>
        </row>
        <row r="230">
          <cell r="C230" t="str">
            <v>LIT</v>
          </cell>
        </row>
        <row r="231">
          <cell r="C231" t="str">
            <v>LIT</v>
          </cell>
        </row>
        <row r="232">
          <cell r="C232" t="str">
            <v>LIT</v>
          </cell>
        </row>
        <row r="233">
          <cell r="C233" t="str">
            <v>LIT</v>
          </cell>
        </row>
        <row r="234">
          <cell r="C234" t="str">
            <v>LT</v>
          </cell>
        </row>
        <row r="235">
          <cell r="C235" t="str">
            <v>LT</v>
          </cell>
        </row>
        <row r="236">
          <cell r="C236" t="str">
            <v>LT</v>
          </cell>
        </row>
        <row r="237">
          <cell r="C237" t="str">
            <v>LT</v>
          </cell>
        </row>
        <row r="238">
          <cell r="C238" t="str">
            <v>LT</v>
          </cell>
        </row>
        <row r="239">
          <cell r="C239" t="str">
            <v>LT</v>
          </cell>
        </row>
        <row r="240">
          <cell r="C240" t="str">
            <v>LT</v>
          </cell>
        </row>
        <row r="241">
          <cell r="C241" t="str">
            <v>LT</v>
          </cell>
        </row>
        <row r="242">
          <cell r="C242" t="str">
            <v>LT</v>
          </cell>
        </row>
        <row r="243">
          <cell r="C243" t="str">
            <v>LV</v>
          </cell>
        </row>
        <row r="244">
          <cell r="C244" t="str">
            <v>LX</v>
          </cell>
        </row>
        <row r="245">
          <cell r="C245" t="str">
            <v>LY</v>
          </cell>
        </row>
        <row r="246">
          <cell r="C246" t="str">
            <v>LYV</v>
          </cell>
        </row>
        <row r="247">
          <cell r="C247" t="str">
            <v>LY</v>
          </cell>
        </row>
        <row r="248">
          <cell r="C248" t="str">
            <v>LY</v>
          </cell>
        </row>
        <row r="249">
          <cell r="C249" t="str">
            <v>LY</v>
          </cell>
        </row>
        <row r="250">
          <cell r="C250" t="str">
            <v>LY</v>
          </cell>
        </row>
        <row r="251">
          <cell r="C251" t="str">
            <v>LZ</v>
          </cell>
        </row>
        <row r="252">
          <cell r="C252" t="str">
            <v>LZAH</v>
          </cell>
        </row>
        <row r="253">
          <cell r="C253" t="str">
            <v>LZAL</v>
          </cell>
        </row>
        <row r="254">
          <cell r="C254" t="str">
            <v>LZSH</v>
          </cell>
        </row>
        <row r="255">
          <cell r="C255" t="str">
            <v>LZSL</v>
          </cell>
        </row>
        <row r="256">
          <cell r="C256" t="str">
            <v>LZT</v>
          </cell>
        </row>
        <row r="257">
          <cell r="C257" t="str">
            <v>MOS</v>
          </cell>
        </row>
        <row r="258">
          <cell r="C258" t="str">
            <v>MOV</v>
          </cell>
        </row>
        <row r="259">
          <cell r="C259" t="str">
            <v>MXLH</v>
          </cell>
        </row>
        <row r="260">
          <cell r="C260" t="str">
            <v>MXLL</v>
          </cell>
        </row>
        <row r="261">
          <cell r="C261" t="str">
            <v>MXSH</v>
          </cell>
        </row>
        <row r="262">
          <cell r="C262" t="str">
            <v>MXSL</v>
          </cell>
        </row>
        <row r="263">
          <cell r="C263" t="str">
            <v>MZLH</v>
          </cell>
        </row>
        <row r="264">
          <cell r="C264" t="str">
            <v>MZLL</v>
          </cell>
        </row>
        <row r="265">
          <cell r="C265" t="str">
            <v>MZSH</v>
          </cell>
        </row>
        <row r="266">
          <cell r="C266" t="str">
            <v>MZSL</v>
          </cell>
        </row>
        <row r="267">
          <cell r="C267" t="str">
            <v>PAH</v>
          </cell>
        </row>
        <row r="268">
          <cell r="C268" t="str">
            <v>PAH</v>
          </cell>
        </row>
        <row r="269">
          <cell r="C269" t="str">
            <v>PAHH</v>
          </cell>
        </row>
        <row r="270">
          <cell r="C270" t="str">
            <v>PAHH</v>
          </cell>
        </row>
        <row r="271">
          <cell r="C271" t="str">
            <v>PAL</v>
          </cell>
        </row>
        <row r="272">
          <cell r="C272" t="str">
            <v>PAL</v>
          </cell>
        </row>
        <row r="273">
          <cell r="C273" t="str">
            <v>PALL</v>
          </cell>
        </row>
        <row r="274">
          <cell r="C274" t="str">
            <v>PALL</v>
          </cell>
        </row>
        <row r="275">
          <cell r="C275" t="str">
            <v>PBS</v>
          </cell>
        </row>
        <row r="276">
          <cell r="C276" t="str">
            <v>PCV</v>
          </cell>
        </row>
        <row r="277">
          <cell r="C277" t="str">
            <v>PDAH</v>
          </cell>
        </row>
        <row r="278">
          <cell r="C278" t="str">
            <v>PDAH</v>
          </cell>
        </row>
        <row r="279">
          <cell r="C279" t="str">
            <v>PDAHH</v>
          </cell>
        </row>
        <row r="280">
          <cell r="C280" t="str">
            <v>PDAL</v>
          </cell>
        </row>
        <row r="281">
          <cell r="C281" t="str">
            <v>PDAL</v>
          </cell>
        </row>
        <row r="282">
          <cell r="C282" t="str">
            <v>PDALL</v>
          </cell>
        </row>
        <row r="283">
          <cell r="C283" t="str">
            <v>PDALL</v>
          </cell>
        </row>
        <row r="284">
          <cell r="C284" t="str">
            <v>PDI</v>
          </cell>
        </row>
        <row r="285">
          <cell r="C285" t="str">
            <v>PDI</v>
          </cell>
        </row>
        <row r="286">
          <cell r="C286" t="str">
            <v>PDI</v>
          </cell>
        </row>
        <row r="287">
          <cell r="C287" t="str">
            <v>PDI</v>
          </cell>
        </row>
        <row r="288">
          <cell r="C288" t="str">
            <v>PDI</v>
          </cell>
        </row>
        <row r="289">
          <cell r="C289" t="str">
            <v>PDI</v>
          </cell>
        </row>
        <row r="290">
          <cell r="C290" t="str">
            <v>PDIT</v>
          </cell>
        </row>
        <row r="291">
          <cell r="C291" t="str">
            <v>PDIC</v>
          </cell>
        </row>
        <row r="292">
          <cell r="C292" t="str">
            <v>PDSH</v>
          </cell>
        </row>
        <row r="293">
          <cell r="C293" t="str">
            <v>PDSH</v>
          </cell>
        </row>
        <row r="294">
          <cell r="C294" t="str">
            <v>PDSHH</v>
          </cell>
        </row>
        <row r="295">
          <cell r="C295" t="str">
            <v>PDSHH</v>
          </cell>
        </row>
        <row r="296">
          <cell r="C296" t="str">
            <v>PDSL</v>
          </cell>
        </row>
        <row r="297">
          <cell r="C297" t="str">
            <v>PDSL</v>
          </cell>
        </row>
        <row r="298">
          <cell r="C298" t="str">
            <v>PDSLL</v>
          </cell>
        </row>
        <row r="299">
          <cell r="C299" t="str">
            <v>PDSLL</v>
          </cell>
        </row>
        <row r="300">
          <cell r="C300" t="str">
            <v>PDT</v>
          </cell>
        </row>
        <row r="301">
          <cell r="C301" t="str">
            <v>PDT</v>
          </cell>
        </row>
        <row r="302">
          <cell r="C302" t="str">
            <v>PDV</v>
          </cell>
        </row>
        <row r="303">
          <cell r="C303" t="str">
            <v>PDY</v>
          </cell>
        </row>
        <row r="304">
          <cell r="C304" t="str">
            <v>PDY</v>
          </cell>
        </row>
        <row r="305">
          <cell r="C305" t="str">
            <v>PDY</v>
          </cell>
        </row>
        <row r="306">
          <cell r="C306" t="str">
            <v>PDZ</v>
          </cell>
        </row>
        <row r="307">
          <cell r="C307" t="str">
            <v>PDZAH</v>
          </cell>
        </row>
        <row r="308">
          <cell r="C308" t="str">
            <v>PDZAL</v>
          </cell>
        </row>
        <row r="309">
          <cell r="C309" t="str">
            <v>PDZAL</v>
          </cell>
        </row>
        <row r="310">
          <cell r="C310" t="str">
            <v>PDZSH</v>
          </cell>
        </row>
        <row r="311">
          <cell r="C311" t="str">
            <v>PI</v>
          </cell>
        </row>
        <row r="312">
          <cell r="C312" t="str">
            <v>PI</v>
          </cell>
        </row>
        <row r="313">
          <cell r="C313" t="str">
            <v>PI</v>
          </cell>
        </row>
        <row r="314">
          <cell r="C314" t="str">
            <v>PI</v>
          </cell>
        </row>
        <row r="315">
          <cell r="C315" t="str">
            <v>PI</v>
          </cell>
        </row>
        <row r="316">
          <cell r="C316" t="str">
            <v>PIT</v>
          </cell>
        </row>
        <row r="317">
          <cell r="C317" t="str">
            <v>PIC</v>
          </cell>
        </row>
        <row r="318">
          <cell r="C318" t="str">
            <v>PR</v>
          </cell>
        </row>
        <row r="319">
          <cell r="C319" t="str">
            <v>PRV</v>
          </cell>
        </row>
        <row r="320">
          <cell r="C320" t="str">
            <v>PSE</v>
          </cell>
        </row>
        <row r="321">
          <cell r="C321" t="str">
            <v>PSH</v>
          </cell>
        </row>
        <row r="322">
          <cell r="C322" t="str">
            <v>PSH</v>
          </cell>
        </row>
        <row r="323">
          <cell r="C323" t="str">
            <v>PSH</v>
          </cell>
        </row>
        <row r="324">
          <cell r="C324" t="str">
            <v>PSHH</v>
          </cell>
        </row>
        <row r="325">
          <cell r="C325" t="str">
            <v>PSHH</v>
          </cell>
        </row>
        <row r="326">
          <cell r="C326" t="str">
            <v>PSL</v>
          </cell>
        </row>
        <row r="327">
          <cell r="C327" t="str">
            <v>PSL</v>
          </cell>
        </row>
        <row r="328">
          <cell r="C328" t="str">
            <v>PSL</v>
          </cell>
        </row>
        <row r="329">
          <cell r="C329" t="str">
            <v>PSV</v>
          </cell>
        </row>
        <row r="330">
          <cell r="C330" t="str">
            <v>PT</v>
          </cell>
        </row>
        <row r="331">
          <cell r="C331" t="str">
            <v>PT</v>
          </cell>
        </row>
        <row r="332">
          <cell r="C332" t="str">
            <v>PV</v>
          </cell>
        </row>
        <row r="333">
          <cell r="C333" t="str">
            <v>PVRV</v>
          </cell>
        </row>
        <row r="334">
          <cell r="C334" t="str">
            <v>PVSV</v>
          </cell>
        </row>
        <row r="335">
          <cell r="C335" t="str">
            <v>PY</v>
          </cell>
        </row>
        <row r="336">
          <cell r="C336" t="str">
            <v>PY</v>
          </cell>
        </row>
        <row r="337">
          <cell r="C337" t="str">
            <v>PY</v>
          </cell>
        </row>
        <row r="338">
          <cell r="C338" t="str">
            <v>PY</v>
          </cell>
        </row>
        <row r="339">
          <cell r="C339" t="str">
            <v>PY</v>
          </cell>
        </row>
        <row r="340">
          <cell r="C340" t="str">
            <v>PY</v>
          </cell>
        </row>
        <row r="341">
          <cell r="C341" t="str">
            <v>PZ</v>
          </cell>
        </row>
        <row r="342">
          <cell r="C342" t="str">
            <v>PZAH</v>
          </cell>
        </row>
        <row r="343">
          <cell r="C343" t="str">
            <v>PZAL</v>
          </cell>
        </row>
        <row r="344">
          <cell r="C344" t="str">
            <v>PZSH</v>
          </cell>
        </row>
        <row r="345">
          <cell r="C345" t="str">
            <v>PZSL</v>
          </cell>
        </row>
        <row r="346">
          <cell r="C346" t="str">
            <v>PZT</v>
          </cell>
        </row>
        <row r="347">
          <cell r="C347" t="str">
            <v>RO</v>
          </cell>
        </row>
        <row r="348">
          <cell r="C348" t="str">
            <v>SAH</v>
          </cell>
        </row>
        <row r="349">
          <cell r="C349" t="str">
            <v>SAHH</v>
          </cell>
        </row>
        <row r="350">
          <cell r="C350" t="str">
            <v>SE</v>
          </cell>
        </row>
        <row r="351">
          <cell r="C351" t="str">
            <v>SI</v>
          </cell>
        </row>
        <row r="352">
          <cell r="C352" t="str">
            <v>SI</v>
          </cell>
        </row>
        <row r="353">
          <cell r="C353" t="str">
            <v>ST</v>
          </cell>
        </row>
        <row r="354">
          <cell r="C354" t="str">
            <v>SIC</v>
          </cell>
        </row>
        <row r="355">
          <cell r="C355" t="str">
            <v>TAH</v>
          </cell>
        </row>
        <row r="356">
          <cell r="C356" t="str">
            <v>TAH</v>
          </cell>
        </row>
        <row r="357">
          <cell r="C357" t="str">
            <v>TAH</v>
          </cell>
        </row>
        <row r="358">
          <cell r="C358" t="str">
            <v>TAH</v>
          </cell>
        </row>
        <row r="359">
          <cell r="C359" t="str">
            <v>TAHH</v>
          </cell>
        </row>
        <row r="360">
          <cell r="C360" t="str">
            <v>TAHH</v>
          </cell>
        </row>
        <row r="361">
          <cell r="C361" t="str">
            <v>TAHH</v>
          </cell>
        </row>
        <row r="362">
          <cell r="C362" t="str">
            <v>TAHH</v>
          </cell>
        </row>
        <row r="363">
          <cell r="C363" t="str">
            <v>TAL</v>
          </cell>
        </row>
        <row r="364">
          <cell r="C364" t="str">
            <v>TAL</v>
          </cell>
        </row>
        <row r="365">
          <cell r="C365" t="str">
            <v>TALL</v>
          </cell>
        </row>
        <row r="366">
          <cell r="C366" t="str">
            <v>TALL</v>
          </cell>
        </row>
        <row r="367">
          <cell r="C367" t="str">
            <v>TDI</v>
          </cell>
        </row>
        <row r="368">
          <cell r="C368" t="str">
            <v>TDIC</v>
          </cell>
        </row>
        <row r="369">
          <cell r="C369" t="str">
            <v>TE</v>
          </cell>
        </row>
        <row r="370">
          <cell r="C370" t="str">
            <v>TE</v>
          </cell>
        </row>
        <row r="371">
          <cell r="C371" t="str">
            <v>TE</v>
          </cell>
        </row>
        <row r="372">
          <cell r="C372" t="str">
            <v>TE</v>
          </cell>
        </row>
        <row r="373">
          <cell r="C373" t="str">
            <v>TE</v>
          </cell>
        </row>
        <row r="374">
          <cell r="C374" t="str">
            <v>TI</v>
          </cell>
        </row>
        <row r="375">
          <cell r="C375" t="str">
            <v>TI</v>
          </cell>
        </row>
        <row r="376">
          <cell r="C376" t="str">
            <v>TI</v>
          </cell>
        </row>
        <row r="377">
          <cell r="C377" t="str">
            <v>TIC</v>
          </cell>
        </row>
        <row r="378">
          <cell r="C378" t="str">
            <v>TIT</v>
          </cell>
        </row>
        <row r="379">
          <cell r="C379" t="str">
            <v>TR</v>
          </cell>
        </row>
        <row r="380">
          <cell r="C380" t="str">
            <v>TSH</v>
          </cell>
        </row>
        <row r="381">
          <cell r="C381" t="str">
            <v>TSH</v>
          </cell>
        </row>
        <row r="382">
          <cell r="C382" t="str">
            <v>TSH</v>
          </cell>
        </row>
        <row r="383">
          <cell r="C383" t="str">
            <v>TSH</v>
          </cell>
        </row>
        <row r="384">
          <cell r="C384" t="str">
            <v>TSHH</v>
          </cell>
        </row>
        <row r="385">
          <cell r="C385" t="str">
            <v>TSHH</v>
          </cell>
        </row>
        <row r="386">
          <cell r="C386" t="str">
            <v>TSHH</v>
          </cell>
        </row>
        <row r="387">
          <cell r="C387" t="str">
            <v>TSHH</v>
          </cell>
        </row>
        <row r="388">
          <cell r="C388" t="str">
            <v>TSL</v>
          </cell>
        </row>
        <row r="389">
          <cell r="C389" t="str">
            <v>TSL</v>
          </cell>
        </row>
        <row r="390">
          <cell r="C390" t="str">
            <v>TSLL</v>
          </cell>
        </row>
        <row r="391">
          <cell r="C391" t="str">
            <v>TSLL</v>
          </cell>
        </row>
        <row r="392">
          <cell r="C392" t="str">
            <v>TT</v>
          </cell>
        </row>
        <row r="393">
          <cell r="C393" t="str">
            <v>TT</v>
          </cell>
        </row>
        <row r="394">
          <cell r="C394" t="str">
            <v>TV</v>
          </cell>
        </row>
        <row r="395">
          <cell r="C395" t="str">
            <v>TW</v>
          </cell>
        </row>
        <row r="396">
          <cell r="C396" t="str">
            <v>TY</v>
          </cell>
        </row>
        <row r="397">
          <cell r="C397" t="str">
            <v>TY</v>
          </cell>
        </row>
        <row r="398">
          <cell r="C398" t="str">
            <v>TY</v>
          </cell>
        </row>
        <row r="399">
          <cell r="C399" t="str">
            <v>TY</v>
          </cell>
        </row>
        <row r="400">
          <cell r="C400" t="str">
            <v>TY</v>
          </cell>
        </row>
        <row r="401">
          <cell r="C401" t="str">
            <v>TY</v>
          </cell>
        </row>
        <row r="402">
          <cell r="C402" t="str">
            <v>TY</v>
          </cell>
        </row>
        <row r="403">
          <cell r="C403" t="str">
            <v>TZ</v>
          </cell>
        </row>
        <row r="404">
          <cell r="C404" t="str">
            <v>TZAH</v>
          </cell>
        </row>
        <row r="405">
          <cell r="C405" t="str">
            <v>TZAL</v>
          </cell>
        </row>
        <row r="406">
          <cell r="C406" t="str">
            <v>TZSH</v>
          </cell>
        </row>
        <row r="407">
          <cell r="C407" t="str">
            <v>TZSL</v>
          </cell>
        </row>
        <row r="408">
          <cell r="C408" t="str">
            <v>TZT</v>
          </cell>
        </row>
        <row r="409">
          <cell r="C409" t="str">
            <v>UA</v>
          </cell>
        </row>
        <row r="410">
          <cell r="C410" t="str">
            <v>UC</v>
          </cell>
        </row>
        <row r="411">
          <cell r="C411" t="str">
            <v>UV</v>
          </cell>
        </row>
        <row r="412">
          <cell r="C412" t="str">
            <v>UV</v>
          </cell>
        </row>
        <row r="413">
          <cell r="C413" t="str">
            <v>UYV</v>
          </cell>
        </row>
        <row r="414">
          <cell r="C414" t="str">
            <v>UY</v>
          </cell>
        </row>
        <row r="415">
          <cell r="C415" t="str">
            <v>UZAH</v>
          </cell>
        </row>
        <row r="416">
          <cell r="C416" t="str">
            <v>UZAL</v>
          </cell>
        </row>
        <row r="417">
          <cell r="C417" t="str">
            <v>UZSH</v>
          </cell>
        </row>
        <row r="418">
          <cell r="C418" t="str">
            <v>UZSL</v>
          </cell>
        </row>
        <row r="419">
          <cell r="C419" t="str">
            <v>UZSO</v>
          </cell>
        </row>
        <row r="420">
          <cell r="C420" t="str">
            <v>UZSC</v>
          </cell>
        </row>
        <row r="421">
          <cell r="C421" t="str">
            <v>UZIO</v>
          </cell>
        </row>
        <row r="422">
          <cell r="C422" t="str">
            <v>UZIC</v>
          </cell>
        </row>
        <row r="423">
          <cell r="C423" t="str">
            <v>VAH</v>
          </cell>
        </row>
        <row r="424">
          <cell r="C424" t="str">
            <v>VAH</v>
          </cell>
        </row>
        <row r="425">
          <cell r="C425" t="str">
            <v>VAH</v>
          </cell>
        </row>
        <row r="426">
          <cell r="C426" t="str">
            <v>VAHH</v>
          </cell>
        </row>
        <row r="427">
          <cell r="C427" t="str">
            <v>VAHH</v>
          </cell>
        </row>
        <row r="428">
          <cell r="C428" t="str">
            <v>VSH</v>
          </cell>
        </row>
        <row r="429">
          <cell r="C429" t="str">
            <v>VSHH</v>
          </cell>
        </row>
        <row r="430">
          <cell r="C430" t="str">
            <v>VXAH</v>
          </cell>
        </row>
        <row r="431">
          <cell r="C431" t="str">
            <v>VXE</v>
          </cell>
        </row>
        <row r="432">
          <cell r="C432" t="str">
            <v>VXI</v>
          </cell>
        </row>
        <row r="433">
          <cell r="C433" t="str">
            <v>VXSH</v>
          </cell>
        </row>
        <row r="434">
          <cell r="C434" t="str">
            <v>VXT</v>
          </cell>
        </row>
        <row r="435">
          <cell r="C435" t="str">
            <v>VYAH</v>
          </cell>
        </row>
        <row r="436">
          <cell r="C436" t="str">
            <v>VYE</v>
          </cell>
        </row>
        <row r="437">
          <cell r="C437" t="str">
            <v>VYI</v>
          </cell>
        </row>
        <row r="438">
          <cell r="C438" t="str">
            <v>VYSH</v>
          </cell>
        </row>
        <row r="439">
          <cell r="C439" t="str">
            <v>VYT</v>
          </cell>
        </row>
        <row r="440">
          <cell r="C440" t="str">
            <v>XA</v>
          </cell>
        </row>
        <row r="441">
          <cell r="C441" t="str">
            <v>XA</v>
          </cell>
        </row>
        <row r="442">
          <cell r="C442" t="str">
            <v>XI</v>
          </cell>
        </row>
        <row r="443">
          <cell r="C443" t="str">
            <v>XL</v>
          </cell>
        </row>
        <row r="444">
          <cell r="C444" t="str">
            <v>XSF</v>
          </cell>
        </row>
        <row r="445">
          <cell r="C445" t="str">
            <v>XSH</v>
          </cell>
        </row>
        <row r="446">
          <cell r="C446" t="str">
            <v>XSHH</v>
          </cell>
        </row>
        <row r="447">
          <cell r="C447" t="str">
            <v>XSL</v>
          </cell>
        </row>
        <row r="448">
          <cell r="C448" t="str">
            <v>XSLL</v>
          </cell>
        </row>
        <row r="449">
          <cell r="C449" t="str">
            <v>XSP</v>
          </cell>
        </row>
        <row r="450">
          <cell r="C450" t="str">
            <v>XSR</v>
          </cell>
        </row>
        <row r="451">
          <cell r="C451" t="str">
            <v>XV</v>
          </cell>
        </row>
        <row r="452">
          <cell r="C452" t="str">
            <v>XYV</v>
          </cell>
        </row>
        <row r="453">
          <cell r="C453" t="str">
            <v>XZSO</v>
          </cell>
        </row>
        <row r="454">
          <cell r="C454" t="str">
            <v>XZSC</v>
          </cell>
        </row>
        <row r="455">
          <cell r="C455" t="str">
            <v>XZIO</v>
          </cell>
        </row>
        <row r="456">
          <cell r="C456" t="str">
            <v>XZIC</v>
          </cell>
        </row>
        <row r="457">
          <cell r="C457" t="str">
            <v>XXL</v>
          </cell>
        </row>
        <row r="458">
          <cell r="C458" t="str">
            <v>XXS</v>
          </cell>
        </row>
        <row r="459">
          <cell r="C459" t="str">
            <v>XY</v>
          </cell>
        </row>
        <row r="460">
          <cell r="C460" t="str">
            <v>YSLL</v>
          </cell>
        </row>
        <row r="461">
          <cell r="C461" t="str">
            <v>YSL</v>
          </cell>
        </row>
        <row r="462">
          <cell r="C462" t="str">
            <v>YSH</v>
          </cell>
        </row>
        <row r="463">
          <cell r="C463" t="str">
            <v>YA</v>
          </cell>
        </row>
        <row r="464">
          <cell r="C464" t="str">
            <v>YA</v>
          </cell>
        </row>
        <row r="465">
          <cell r="C465" t="str">
            <v>YL</v>
          </cell>
        </row>
        <row r="466">
          <cell r="C466" t="str">
            <v>YLR</v>
          </cell>
        </row>
        <row r="467">
          <cell r="C467" t="str">
            <v>ZAH</v>
          </cell>
        </row>
        <row r="468">
          <cell r="C468" t="str">
            <v>ZAH</v>
          </cell>
        </row>
        <row r="469">
          <cell r="C469" t="str">
            <v>ZAHH</v>
          </cell>
        </row>
        <row r="470">
          <cell r="C470" t="str">
            <v>ZAHH</v>
          </cell>
        </row>
        <row r="471">
          <cell r="C471" t="str">
            <v>ZAL</v>
          </cell>
        </row>
        <row r="472">
          <cell r="C472" t="str">
            <v>ZE</v>
          </cell>
        </row>
        <row r="473">
          <cell r="C473" t="str">
            <v>ZI</v>
          </cell>
        </row>
        <row r="474">
          <cell r="C474" t="str">
            <v>UZLH</v>
          </cell>
        </row>
        <row r="475">
          <cell r="C475" t="str">
            <v>UZLL</v>
          </cell>
        </row>
        <row r="476">
          <cell r="C476" t="str">
            <v>ZSH</v>
          </cell>
        </row>
        <row r="477">
          <cell r="C477" t="str">
            <v>ZSH</v>
          </cell>
        </row>
        <row r="478">
          <cell r="C478" t="str">
            <v>ZSHH</v>
          </cell>
        </row>
        <row r="479">
          <cell r="C479" t="str">
            <v>ZSL</v>
          </cell>
        </row>
        <row r="480">
          <cell r="C480" t="str">
            <v>ZT</v>
          </cell>
        </row>
        <row r="481">
          <cell r="C481" t="str">
            <v>ZSO</v>
          </cell>
        </row>
        <row r="482">
          <cell r="C482" t="str">
            <v>ZSC</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CAT_5"/>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CAT_5"/>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CAT_5"/>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w"/>
      <sheetName val="Dw"/>
      <sheetName val="Sw"/>
      <sheetName val="Lw"/>
      <sheetName val="PW"/>
      <sheetName val="ForVlookup"/>
      <sheetName val="Wghtbackup"/>
      <sheetName val="Databckup"/>
      <sheetName val="%Actual"/>
      <sheetName val="L1"/>
      <sheetName val="L2"/>
      <sheetName val="E_L3"/>
      <sheetName val="W_L3"/>
      <sheetName val="E_L4"/>
      <sheetName val="W_L4"/>
      <sheetName val="ج پیشرفت"/>
    </sheetNames>
    <sheetDataSet>
      <sheetData sheetId="0" refreshError="1"/>
      <sheetData sheetId="1" refreshError="1"/>
      <sheetData sheetId="2">
        <row r="1">
          <cell r="A1">
            <v>1921</v>
          </cell>
        </row>
        <row r="2">
          <cell r="G2" t="str">
            <v>To active simulated button choose yes in combo box:</v>
          </cell>
        </row>
        <row r="7">
          <cell r="A7" t="str">
            <v>شرح فعاليتهاي پروژه</v>
          </cell>
          <cell r="G7" t="str">
            <v>وزن هزينه اي فعاليت</v>
          </cell>
          <cell r="H7" t="str">
            <v>وزن زماني فعاليت</v>
          </cell>
          <cell r="Z7" t="str">
            <v>CMonth</v>
          </cell>
          <cell r="AA7" t="str">
            <v>ECC</v>
          </cell>
          <cell r="AB7" t="str">
            <v>LCC</v>
          </cell>
          <cell r="AC7" t="str">
            <v>ECA</v>
          </cell>
          <cell r="AD7" t="str">
            <v>LCA</v>
          </cell>
          <cell r="AE7" t="str">
            <v>DCC</v>
          </cell>
          <cell r="AF7" t="str">
            <v>DMonth</v>
          </cell>
          <cell r="AG7" t="str">
            <v>EDC</v>
          </cell>
          <cell r="AH7" t="str">
            <v>LDC</v>
          </cell>
          <cell r="AI7" t="str">
            <v>EDA</v>
          </cell>
          <cell r="AJ7" t="str">
            <v>LDA</v>
          </cell>
          <cell r="AK7" t="str">
            <v>DDC</v>
          </cell>
          <cell r="AL7" t="str">
            <v>FMonth</v>
          </cell>
          <cell r="AM7" t="str">
            <v>EFC</v>
          </cell>
          <cell r="AN7" t="str">
            <v>LFC</v>
          </cell>
          <cell r="AO7" t="str">
            <v>EFA</v>
          </cell>
          <cell r="AP7" t="str">
            <v>LFA</v>
          </cell>
          <cell r="AQ7" t="str">
            <v>DFC</v>
          </cell>
        </row>
        <row r="8">
          <cell r="A8" t="str">
            <v>احداث كانال اصلي واحد عمراني اول اراضي پاياب سد خداآفرين</v>
          </cell>
          <cell r="G8">
            <v>1</v>
          </cell>
          <cell r="H8">
            <v>1</v>
          </cell>
          <cell r="Z8">
            <v>1</v>
          </cell>
          <cell r="AA8">
            <v>1.6590324339684122E-4</v>
          </cell>
          <cell r="AB8">
            <v>4.1651168118027385E-6</v>
          </cell>
          <cell r="AC8">
            <v>1.6590324339684122E-4</v>
          </cell>
          <cell r="AD8">
            <v>4.1651168118027385E-6</v>
          </cell>
          <cell r="AE8">
            <v>1.6173812658503849E-4</v>
          </cell>
          <cell r="AF8">
            <v>1</v>
          </cell>
          <cell r="AG8">
            <v>2.3693003350967021E-4</v>
          </cell>
          <cell r="AH8">
            <v>3.3309049793391973E-5</v>
          </cell>
          <cell r="AI8">
            <v>2.3693003350967021E-4</v>
          </cell>
          <cell r="AJ8">
            <v>3.3309049793391973E-5</v>
          </cell>
          <cell r="AK8">
            <v>2.0362098371627825E-4</v>
          </cell>
          <cell r="AL8">
            <v>1</v>
          </cell>
          <cell r="AM8">
            <v>1.6134620081608307E-3</v>
          </cell>
          <cell r="AN8">
            <v>1.5434641882445253E-3</v>
          </cell>
          <cell r="AO8">
            <v>1.6134620081608307E-3</v>
          </cell>
          <cell r="AP8">
            <v>1.5434641882445253E-3</v>
          </cell>
          <cell r="AQ8">
            <v>6.9997819916305451E-5</v>
          </cell>
        </row>
        <row r="9">
          <cell r="A9" t="str">
            <v>شروع(پروژه)</v>
          </cell>
          <cell r="G9">
            <v>0</v>
          </cell>
          <cell r="H9">
            <v>0</v>
          </cell>
          <cell r="Z9">
            <v>2</v>
          </cell>
          <cell r="AA9">
            <v>1.5646827148057456E-3</v>
          </cell>
          <cell r="AB9">
            <v>1.1506703370398259E-5</v>
          </cell>
          <cell r="AC9">
            <v>1.3987794714089043E-3</v>
          </cell>
          <cell r="AD9">
            <v>7.3415865585955208E-6</v>
          </cell>
          <cell r="AE9">
            <v>1.5531760114353473E-3</v>
          </cell>
          <cell r="AF9">
            <v>2</v>
          </cell>
          <cell r="AG9">
            <v>7.7366941230203631E-4</v>
          </cell>
          <cell r="AH9">
            <v>7.4874992343416439E-5</v>
          </cell>
          <cell r="AI9">
            <v>5.3673937879236612E-4</v>
          </cell>
          <cell r="AJ9">
            <v>4.1565942550024466E-5</v>
          </cell>
          <cell r="AK9">
            <v>6.9879441995861983E-4</v>
          </cell>
          <cell r="AL9">
            <v>2</v>
          </cell>
          <cell r="AM9">
            <v>1.7748455536774432E-3</v>
          </cell>
          <cell r="AN9">
            <v>1.6140290813492764E-3</v>
          </cell>
          <cell r="AO9">
            <v>1.6138354551661254E-4</v>
          </cell>
          <cell r="AP9">
            <v>7.0564893104751135E-5</v>
          </cell>
          <cell r="AQ9">
            <v>1.6081647232816685E-4</v>
          </cell>
        </row>
        <row r="10">
          <cell r="A10" t="str">
            <v>ساختمان بهره برداري</v>
          </cell>
          <cell r="G10">
            <v>1.1776847093706817E-2</v>
          </cell>
          <cell r="H10">
            <v>2.5450360731199929E-2</v>
          </cell>
          <cell r="Z10">
            <v>3</v>
          </cell>
          <cell r="AA10">
            <v>1.02428458619515E-2</v>
          </cell>
          <cell r="AB10">
            <v>3.2723650748501551E-5</v>
          </cell>
          <cell r="AC10">
            <v>8.6781631471457548E-3</v>
          </cell>
          <cell r="AD10">
            <v>2.1216947378103292E-5</v>
          </cell>
          <cell r="AE10">
            <v>1.0210122211202998E-2</v>
          </cell>
          <cell r="AF10">
            <v>3</v>
          </cell>
          <cell r="AG10">
            <v>3.4924926165324408E-3</v>
          </cell>
          <cell r="AH10">
            <v>1.7021585589138178E-4</v>
          </cell>
          <cell r="AI10">
            <v>2.7188232042304047E-3</v>
          </cell>
          <cell r="AJ10">
            <v>9.5340863547965345E-5</v>
          </cell>
          <cell r="AK10">
            <v>3.3222767606410591E-3</v>
          </cell>
          <cell r="AL10">
            <v>3</v>
          </cell>
          <cell r="AM10">
            <v>2.1249942427778051E-3</v>
          </cell>
          <cell r="AN10">
            <v>1.7760379053834902E-3</v>
          </cell>
          <cell r="AO10">
            <v>3.5014868910036184E-4</v>
          </cell>
          <cell r="AP10">
            <v>1.6200882403421385E-4</v>
          </cell>
          <cell r="AQ10">
            <v>3.4895633739431484E-4</v>
          </cell>
        </row>
        <row r="11">
          <cell r="A11" t="str">
            <v>تحويل زمين</v>
          </cell>
          <cell r="G11">
            <v>0</v>
          </cell>
          <cell r="H11">
            <v>0</v>
          </cell>
          <cell r="Z11">
            <v>4</v>
          </cell>
          <cell r="AA11">
            <v>2.2924940193532424E-2</v>
          </cell>
          <cell r="AB11">
            <v>9.46561215528321E-5</v>
          </cell>
          <cell r="AC11">
            <v>1.2682094331580924E-2</v>
          </cell>
          <cell r="AD11">
            <v>6.1932470804330555E-5</v>
          </cell>
          <cell r="AE11">
            <v>2.2830284071979592E-2</v>
          </cell>
          <cell r="AF11">
            <v>4</v>
          </cell>
          <cell r="AG11">
            <v>9.4071904645518269E-3</v>
          </cell>
          <cell r="AH11">
            <v>6.302377016425254E-4</v>
          </cell>
          <cell r="AI11">
            <v>5.9146978480193856E-3</v>
          </cell>
          <cell r="AJ11">
            <v>4.6002184575114362E-4</v>
          </cell>
          <cell r="AK11">
            <v>8.776952762909301E-3</v>
          </cell>
          <cell r="AL11">
            <v>4</v>
          </cell>
          <cell r="AM11">
            <v>2.8661813755553383E-3</v>
          </cell>
          <cell r="AN11">
            <v>2.1441626156774112E-3</v>
          </cell>
          <cell r="AO11">
            <v>7.4118713277753325E-4</v>
          </cell>
          <cell r="AP11">
            <v>3.6812471029392096E-4</v>
          </cell>
          <cell r="AQ11">
            <v>7.2201875987792713E-4</v>
          </cell>
        </row>
        <row r="12">
          <cell r="A12" t="str">
            <v>اجراي ساختمانهاي بهره برداري</v>
          </cell>
          <cell r="G12">
            <v>0.95</v>
          </cell>
          <cell r="H12">
            <v>0.79130434782608694</v>
          </cell>
          <cell r="Z12">
            <v>5</v>
          </cell>
          <cell r="AA12">
            <v>2.790161128715056E-2</v>
          </cell>
          <cell r="AB12">
            <v>2.5114427712602267E-4</v>
          </cell>
          <cell r="AC12">
            <v>4.976671093618136E-3</v>
          </cell>
          <cell r="AD12">
            <v>1.5648815557319057E-4</v>
          </cell>
          <cell r="AE12">
            <v>2.7650467010024538E-2</v>
          </cell>
          <cell r="AF12">
            <v>5</v>
          </cell>
          <cell r="AG12">
            <v>1.4338376358303774E-2</v>
          </cell>
          <cell r="AH12">
            <v>2.998866124428927E-3</v>
          </cell>
          <cell r="AI12">
            <v>4.9311858937519468E-3</v>
          </cell>
          <cell r="AJ12">
            <v>2.3686284227864016E-3</v>
          </cell>
          <cell r="AK12">
            <v>1.1339510233874847E-2</v>
          </cell>
          <cell r="AL12">
            <v>5</v>
          </cell>
          <cell r="AM12">
            <v>4.2171712600685834E-3</v>
          </cell>
          <cell r="AN12">
            <v>2.8667308911935682E-3</v>
          </cell>
          <cell r="AO12">
            <v>1.3509898845132451E-3</v>
          </cell>
          <cell r="AP12">
            <v>7.2256827551615702E-4</v>
          </cell>
          <cell r="AQ12">
            <v>1.3504403688750152E-3</v>
          </cell>
        </row>
        <row r="13">
          <cell r="A13" t="str">
            <v>اسکلت بتنی</v>
          </cell>
          <cell r="G13">
            <v>0.15789473684210525</v>
          </cell>
          <cell r="H13">
            <v>0.26373626373626374</v>
          </cell>
          <cell r="Z13">
            <v>6</v>
          </cell>
          <cell r="AA13">
            <v>3.1678624884691149E-2</v>
          </cell>
          <cell r="AB13">
            <v>6.4226699720375301E-4</v>
          </cell>
          <cell r="AC13">
            <v>3.7770135975405891E-3</v>
          </cell>
          <cell r="AD13">
            <v>3.9112272007773034E-4</v>
          </cell>
          <cell r="AE13">
            <v>3.1036357887487397E-2</v>
          </cell>
          <cell r="AF13">
            <v>6</v>
          </cell>
          <cell r="AG13">
            <v>1.8051509796173926E-2</v>
          </cell>
          <cell r="AH13">
            <v>6.3542893215748197E-3</v>
          </cell>
          <cell r="AI13">
            <v>3.713133437870152E-3</v>
          </cell>
          <cell r="AJ13">
            <v>3.3554231971458927E-3</v>
          </cell>
          <cell r="AK13">
            <v>1.1697220474599106E-2</v>
          </cell>
          <cell r="AL13">
            <v>6</v>
          </cell>
          <cell r="AM13">
            <v>6.6583372346027282E-3</v>
          </cell>
          <cell r="AN13">
            <v>4.2647258398623485E-3</v>
          </cell>
          <cell r="AO13">
            <v>2.4411659745341447E-3</v>
          </cell>
          <cell r="AP13">
            <v>1.3979949486687803E-3</v>
          </cell>
          <cell r="AQ13">
            <v>2.3936113947403796E-3</v>
          </cell>
        </row>
        <row r="14">
          <cell r="A14" t="str">
            <v>سفتکاری</v>
          </cell>
          <cell r="G14">
            <v>0.21052631578947367</v>
          </cell>
          <cell r="H14">
            <v>0.26373626373626374</v>
          </cell>
          <cell r="Z14">
            <v>7</v>
          </cell>
          <cell r="AA14">
            <v>3.7384442347576798E-2</v>
          </cell>
          <cell r="AB14">
            <v>1.4778347147433831E-3</v>
          </cell>
          <cell r="AC14">
            <v>5.7058174628856484E-3</v>
          </cell>
          <cell r="AD14">
            <v>8.3556771753963009E-4</v>
          </cell>
          <cell r="AE14">
            <v>3.5906607632833418E-2</v>
          </cell>
          <cell r="AF14">
            <v>7</v>
          </cell>
          <cell r="AG14">
            <v>2.2971842675522623E-2</v>
          </cell>
          <cell r="AH14">
            <v>8.2475988324989102E-3</v>
          </cell>
          <cell r="AI14">
            <v>4.9203328793486975E-3</v>
          </cell>
          <cell r="AJ14">
            <v>1.8933095109240905E-3</v>
          </cell>
          <cell r="AK14">
            <v>1.4724243843023713E-2</v>
          </cell>
          <cell r="AL14">
            <v>7</v>
          </cell>
          <cell r="AM14">
            <v>1.0499825570862598E-2</v>
          </cell>
          <cell r="AN14">
            <v>6.5776296364908286E-3</v>
          </cell>
          <cell r="AO14">
            <v>3.8414883362598694E-3</v>
          </cell>
          <cell r="AP14">
            <v>2.31290379662848E-3</v>
          </cell>
          <cell r="AQ14">
            <v>3.922195934371769E-3</v>
          </cell>
        </row>
        <row r="15">
          <cell r="A15" t="str">
            <v>تاسیسات</v>
          </cell>
          <cell r="G15">
            <v>0.21052631578947367</v>
          </cell>
          <cell r="H15">
            <v>0.24175824175824176</v>
          </cell>
          <cell r="Z15">
            <v>8</v>
          </cell>
          <cell r="AA15">
            <v>4.6047973875372794E-2</v>
          </cell>
          <cell r="AB15">
            <v>3.1600902741688889E-3</v>
          </cell>
          <cell r="AC15">
            <v>8.6635315277959965E-3</v>
          </cell>
          <cell r="AD15">
            <v>1.6822555594255058E-3</v>
          </cell>
          <cell r="AE15">
            <v>4.2887883601203908E-2</v>
          </cell>
          <cell r="AF15">
            <v>8</v>
          </cell>
          <cell r="AG15">
            <v>3.018195221258059E-2</v>
          </cell>
          <cell r="AH15">
            <v>1.0639530583307402E-2</v>
          </cell>
          <cell r="AI15">
            <v>7.2101095370579668E-3</v>
          </cell>
          <cell r="AJ15">
            <v>2.3919317508084917E-3</v>
          </cell>
          <cell r="AK15">
            <v>1.9542421629273186E-2</v>
          </cell>
          <cell r="AL15">
            <v>8</v>
          </cell>
          <cell r="AM15">
            <v>1.6378747438843991E-2</v>
          </cell>
          <cell r="AN15">
            <v>1.0189379124193369E-2</v>
          </cell>
          <cell r="AO15">
            <v>5.8789218679813939E-3</v>
          </cell>
          <cell r="AP15">
            <v>3.6117494877025407E-3</v>
          </cell>
          <cell r="AQ15">
            <v>6.1893683146506222E-3</v>
          </cell>
        </row>
        <row r="16">
          <cell r="A16" t="str">
            <v>نازک کاری</v>
          </cell>
          <cell r="G16">
            <v>0.42105263157894735</v>
          </cell>
          <cell r="H16">
            <v>0.23076923076923078</v>
          </cell>
          <cell r="Z16">
            <v>9</v>
          </cell>
          <cell r="AA16">
            <v>6.0124039181915626E-2</v>
          </cell>
          <cell r="AB16">
            <v>6.7274990523303289E-3</v>
          </cell>
          <cell r="AC16">
            <v>1.4076065306542832E-2</v>
          </cell>
          <cell r="AD16">
            <v>3.56740877816144E-3</v>
          </cell>
          <cell r="AE16">
            <v>5.3396540129585293E-2</v>
          </cell>
          <cell r="AF16">
            <v>9</v>
          </cell>
          <cell r="AG16">
            <v>4.1405252652647162E-2</v>
          </cell>
          <cell r="AH16">
            <v>1.4967020880563018E-2</v>
          </cell>
          <cell r="AI16">
            <v>1.1223300440066572E-2</v>
          </cell>
          <cell r="AJ16">
            <v>4.3274902972556158E-3</v>
          </cell>
          <cell r="AK16">
            <v>2.6438231772084146E-2</v>
          </cell>
          <cell r="AL16">
            <v>9</v>
          </cell>
          <cell r="AM16">
            <v>2.6081923763104538E-2</v>
          </cell>
          <cell r="AN16">
            <v>1.6055598158463236E-2</v>
          </cell>
          <cell r="AO16">
            <v>9.7031763242605464E-3</v>
          </cell>
          <cell r="AP16">
            <v>5.8662190342698671E-3</v>
          </cell>
          <cell r="AQ16">
            <v>1.0026325604641301E-2</v>
          </cell>
        </row>
        <row r="17">
          <cell r="A17" t="str">
            <v>محوطه سازي</v>
          </cell>
          <cell r="G17">
            <v>0.05</v>
          </cell>
          <cell r="H17">
            <v>0.20869565217391303</v>
          </cell>
          <cell r="Z17">
            <v>10</v>
          </cell>
          <cell r="AA17">
            <v>7.793157545685328E-2</v>
          </cell>
          <cell r="AB17">
            <v>1.2375065817151969E-2</v>
          </cell>
          <cell r="AC17">
            <v>1.7807536274937655E-2</v>
          </cell>
          <cell r="AD17">
            <v>5.6475667648216397E-3</v>
          </cell>
          <cell r="AE17">
            <v>6.5556509639701305E-2</v>
          </cell>
          <cell r="AF17">
            <v>10</v>
          </cell>
          <cell r="AG17">
            <v>5.4916685306561512E-2</v>
          </cell>
          <cell r="AH17">
            <v>2.1021243244410751E-2</v>
          </cell>
          <cell r="AI17">
            <v>1.351143265391435E-2</v>
          </cell>
          <cell r="AJ17">
            <v>6.0542223638477329E-3</v>
          </cell>
          <cell r="AK17">
            <v>3.3895442062150762E-2</v>
          </cell>
          <cell r="AL17">
            <v>10</v>
          </cell>
          <cell r="AM17">
            <v>3.8593376398428171E-2</v>
          </cell>
          <cell r="AN17">
            <v>2.3301220973508514E-2</v>
          </cell>
          <cell r="AO17">
            <v>1.2511452635323633E-2</v>
          </cell>
          <cell r="AP17">
            <v>7.245622815045278E-3</v>
          </cell>
          <cell r="AQ17">
            <v>1.5292155424919657E-2</v>
          </cell>
        </row>
        <row r="18">
          <cell r="A18" t="str">
            <v>نماسازي ساختمان امورآب پارس آباد</v>
          </cell>
          <cell r="G18">
            <v>4.0701044042532625E-3</v>
          </cell>
          <cell r="H18">
            <v>5.3113796308591156E-3</v>
          </cell>
          <cell r="Z18">
            <v>11</v>
          </cell>
          <cell r="AA18">
            <v>0.10181221750693366</v>
          </cell>
          <cell r="AB18">
            <v>2.1477748463054017E-2</v>
          </cell>
          <cell r="AC18">
            <v>2.3880642050080378E-2</v>
          </cell>
          <cell r="AD18">
            <v>9.102682645902048E-3</v>
          </cell>
          <cell r="AE18">
            <v>8.0334469043879642E-2</v>
          </cell>
          <cell r="AF18">
            <v>11</v>
          </cell>
          <cell r="AG18">
            <v>7.2169502542798622E-2</v>
          </cell>
          <cell r="AH18">
            <v>2.9917685514737589E-2</v>
          </cell>
          <cell r="AI18">
            <v>1.725281723623711E-2</v>
          </cell>
          <cell r="AJ18">
            <v>8.8964422703268382E-3</v>
          </cell>
          <cell r="AK18">
            <v>4.2251817028061037E-2</v>
          </cell>
          <cell r="AL18">
            <v>11</v>
          </cell>
          <cell r="AM18">
            <v>5.566855123125361E-2</v>
          </cell>
          <cell r="AN18">
            <v>3.2736406153387174E-2</v>
          </cell>
          <cell r="AO18">
            <v>1.7075174832825439E-2</v>
          </cell>
          <cell r="AP18">
            <v>9.4351851798786593E-3</v>
          </cell>
          <cell r="AQ18">
            <v>2.2932145077866437E-2</v>
          </cell>
        </row>
        <row r="19">
          <cell r="A19" t="str">
            <v>شرق دره رود</v>
          </cell>
          <cell r="G19">
            <v>0.41707660175288286</v>
          </cell>
          <cell r="H19">
            <v>0.50205815960695788</v>
          </cell>
          <cell r="Z19">
            <v>12</v>
          </cell>
          <cell r="AA19">
            <v>0.1292709932886241</v>
          </cell>
          <cell r="AB19">
            <v>3.3712235554727583E-2</v>
          </cell>
          <cell r="AC19">
            <v>2.7458775781690439E-2</v>
          </cell>
          <cell r="AD19">
            <v>1.2234487091673567E-2</v>
          </cell>
          <cell r="AE19">
            <v>9.5558757733896521E-2</v>
          </cell>
          <cell r="AF19">
            <v>12</v>
          </cell>
          <cell r="AG19">
            <v>9.121481907189255E-2</v>
          </cell>
          <cell r="AH19">
            <v>4.1145396101894854E-2</v>
          </cell>
          <cell r="AI19">
            <v>1.9045316529093928E-2</v>
          </cell>
          <cell r="AJ19">
            <v>1.1227710587157266E-2</v>
          </cell>
          <cell r="AK19">
            <v>5.0069422969997696E-2</v>
          </cell>
          <cell r="AL19">
            <v>12</v>
          </cell>
          <cell r="AM19">
            <v>7.5590122732629231E-2</v>
          </cell>
          <cell r="AN19">
            <v>4.3373577396146355E-2</v>
          </cell>
          <cell r="AO19">
            <v>1.9921571501375621E-2</v>
          </cell>
          <cell r="AP19">
            <v>1.0637171242759182E-2</v>
          </cell>
          <cell r="AQ19">
            <v>3.2216545336482875E-2</v>
          </cell>
        </row>
        <row r="20">
          <cell r="A20" t="str">
            <v>شروع(شرق)</v>
          </cell>
          <cell r="G20">
            <v>0</v>
          </cell>
          <cell r="H20">
            <v>0</v>
          </cell>
          <cell r="Z20">
            <v>13</v>
          </cell>
          <cell r="AA20">
            <v>0.15973386234074524</v>
          </cell>
          <cell r="AB20">
            <v>4.9178610079326196E-2</v>
          </cell>
          <cell r="AC20">
            <v>3.0462869052121144E-2</v>
          </cell>
          <cell r="AD20">
            <v>1.5466374524598613E-2</v>
          </cell>
          <cell r="AE20">
            <v>0.11055525226141905</v>
          </cell>
          <cell r="AF20">
            <v>13</v>
          </cell>
          <cell r="AG20">
            <v>0.11196397288287849</v>
          </cell>
          <cell r="AH20">
            <v>5.4874659529369776E-2</v>
          </cell>
          <cell r="AI20">
            <v>2.0749153810985937E-2</v>
          </cell>
          <cell r="AJ20">
            <v>1.3729263427474922E-2</v>
          </cell>
          <cell r="AK20">
            <v>5.7089313353508711E-2</v>
          </cell>
          <cell r="AL20">
            <v>13</v>
          </cell>
          <cell r="AM20">
            <v>9.8244044833041999E-2</v>
          </cell>
          <cell r="AN20">
            <v>5.5054618349626966E-2</v>
          </cell>
          <cell r="AO20">
            <v>2.2653922100412768E-2</v>
          </cell>
          <cell r="AP20">
            <v>1.1681040953480611E-2</v>
          </cell>
          <cell r="AQ20">
            <v>4.3189426483415033E-2</v>
          </cell>
        </row>
        <row r="21">
          <cell r="A21" t="str">
            <v>تجهيزونگهداري</v>
          </cell>
          <cell r="G21">
            <v>0.16931257020175433</v>
          </cell>
          <cell r="H21">
            <v>0.14237855946398659</v>
          </cell>
          <cell r="Z21">
            <v>14</v>
          </cell>
          <cell r="AA21">
            <v>0.18882902824288572</v>
          </cell>
          <cell r="AB21">
            <v>6.5130275011726635E-2</v>
          </cell>
          <cell r="AC21">
            <v>2.909516590214048E-2</v>
          </cell>
          <cell r="AD21">
            <v>1.5951664932400439E-2</v>
          </cell>
          <cell r="AE21">
            <v>0.12369875323115909</v>
          </cell>
          <cell r="AF21">
            <v>14</v>
          </cell>
          <cell r="AG21">
            <v>0.13277979251727259</v>
          </cell>
          <cell r="AH21">
            <v>6.901267942486336E-2</v>
          </cell>
          <cell r="AI21">
            <v>2.0815819634394106E-2</v>
          </cell>
          <cell r="AJ21">
            <v>1.4138019895493584E-2</v>
          </cell>
          <cell r="AK21">
            <v>6.3767113092409233E-2</v>
          </cell>
          <cell r="AL21">
            <v>14</v>
          </cell>
          <cell r="AM21">
            <v>0.12236668200447527</v>
          </cell>
          <cell r="AN21">
            <v>6.581399546747492E-2</v>
          </cell>
          <cell r="AO21">
            <v>2.4122637171433273E-2</v>
          </cell>
          <cell r="AP21">
            <v>1.0759377117847954E-2</v>
          </cell>
          <cell r="AQ21">
            <v>5.6552686537000352E-2</v>
          </cell>
        </row>
        <row r="22">
          <cell r="A22" t="str">
            <v>تجهيزكارگاه</v>
          </cell>
          <cell r="G22">
            <v>0.86527377521613835</v>
          </cell>
          <cell r="H22">
            <v>0.33993808049535601</v>
          </cell>
          <cell r="Z22">
            <v>15</v>
          </cell>
          <cell r="AA22">
            <v>0.21410103669547978</v>
          </cell>
          <cell r="AB22">
            <v>8.2649168597787828E-2</v>
          </cell>
          <cell r="AC22">
            <v>2.5272008452594058E-2</v>
          </cell>
          <cell r="AD22">
            <v>1.7518893586061193E-2</v>
          </cell>
          <cell r="AE22">
            <v>0.13145186809769194</v>
          </cell>
          <cell r="AF22">
            <v>15</v>
          </cell>
          <cell r="AG22">
            <v>0.15290525131505595</v>
          </cell>
          <cell r="AH22">
            <v>8.3487849559354649E-2</v>
          </cell>
          <cell r="AI22">
            <v>2.0125458797783352E-2</v>
          </cell>
          <cell r="AJ22">
            <v>1.4475170134491289E-2</v>
          </cell>
          <cell r="AK22">
            <v>6.9417401755701297E-2</v>
          </cell>
          <cell r="AL22">
            <v>15</v>
          </cell>
          <cell r="AM22">
            <v>0.14537432788065519</v>
          </cell>
          <cell r="AN22">
            <v>7.5100837019360461E-2</v>
          </cell>
          <cell r="AO22">
            <v>2.3007645876179914E-2</v>
          </cell>
          <cell r="AP22">
            <v>9.2868415518855413E-3</v>
          </cell>
          <cell r="AQ22">
            <v>7.0273490861294724E-2</v>
          </cell>
        </row>
        <row r="23">
          <cell r="A23" t="str">
            <v>نگهداري كارگاه</v>
          </cell>
          <cell r="G23">
            <v>0.13472622478386168</v>
          </cell>
          <cell r="H23">
            <v>0.66006191950464399</v>
          </cell>
          <cell r="Z23">
            <v>16</v>
          </cell>
          <cell r="AA23">
            <v>0.23262434067774473</v>
          </cell>
          <cell r="AB23">
            <v>9.8230323432803815E-2</v>
          </cell>
          <cell r="AC23">
            <v>1.8523303982264955E-2</v>
          </cell>
          <cell r="AD23">
            <v>1.5581154835015987E-2</v>
          </cell>
          <cell r="AE23">
            <v>0.13439401724494093</v>
          </cell>
          <cell r="AF23">
            <v>16</v>
          </cell>
          <cell r="AG23">
            <v>0.17107793516767331</v>
          </cell>
          <cell r="AH23">
            <v>9.7680129100513713E-2</v>
          </cell>
          <cell r="AI23">
            <v>1.8172683852617361E-2</v>
          </cell>
          <cell r="AJ23">
            <v>1.4192279541159064E-2</v>
          </cell>
          <cell r="AK23">
            <v>7.3397806067159593E-2</v>
          </cell>
          <cell r="AL23">
            <v>16</v>
          </cell>
          <cell r="AM23">
            <v>0.16203021692160938</v>
          </cell>
          <cell r="AN23">
            <v>8.3075075605143045E-2</v>
          </cell>
          <cell r="AO23">
            <v>1.6655889040954192E-2</v>
          </cell>
          <cell r="AP23">
            <v>7.9742385857825837E-3</v>
          </cell>
          <cell r="AQ23">
            <v>7.8955141316466332E-2</v>
          </cell>
        </row>
        <row r="24">
          <cell r="A24" t="str">
            <v>عمليات اجرايي</v>
          </cell>
          <cell r="G24">
            <v>0.81974554395739729</v>
          </cell>
          <cell r="H24">
            <v>0.84430926562637754</v>
          </cell>
          <cell r="Z24">
            <v>17</v>
          </cell>
          <cell r="AA24">
            <v>0.24454320557339501</v>
          </cell>
          <cell r="AB24">
            <v>0.1084257175174541</v>
          </cell>
          <cell r="AC24">
            <v>1.1918864895650277E-2</v>
          </cell>
          <cell r="AD24">
            <v>1.0195394084650283E-2</v>
          </cell>
          <cell r="AE24">
            <v>0.13611748805594093</v>
          </cell>
          <cell r="AF24">
            <v>17</v>
          </cell>
          <cell r="AG24">
            <v>0.18766830322611103</v>
          </cell>
          <cell r="AH24">
            <v>0.11431447098053993</v>
          </cell>
          <cell r="AI24">
            <v>1.6590368058437721E-2</v>
          </cell>
          <cell r="AJ24">
            <v>1.6634341880026215E-2</v>
          </cell>
          <cell r="AK24">
            <v>7.3353832245571099E-2</v>
          </cell>
          <cell r="AL24">
            <v>17</v>
          </cell>
          <cell r="AM24">
            <v>0.17408978453425847</v>
          </cell>
          <cell r="AN24">
            <v>9.0100729617678843E-2</v>
          </cell>
          <cell r="AO24">
            <v>1.2059567612649091E-2</v>
          </cell>
          <cell r="AP24">
            <v>7.025654012535798E-3</v>
          </cell>
          <cell r="AQ24">
            <v>8.3989054916579625E-2</v>
          </cell>
        </row>
        <row r="25">
          <cell r="A25" t="str">
            <v>نقشه برداري مشترك</v>
          </cell>
          <cell r="G25">
            <v>0</v>
          </cell>
          <cell r="H25">
            <v>1.2530019839198079E-2</v>
          </cell>
          <cell r="Z25">
            <v>18</v>
          </cell>
          <cell r="AA25">
            <v>0.25248404639978794</v>
          </cell>
          <cell r="AB25">
            <v>0.11643320425574048</v>
          </cell>
          <cell r="AC25">
            <v>7.9408408263929309E-3</v>
          </cell>
          <cell r="AD25">
            <v>8.0074867382863846E-3</v>
          </cell>
          <cell r="AE25">
            <v>0.13605084214404745</v>
          </cell>
          <cell r="AF25">
            <v>18</v>
          </cell>
          <cell r="AG25">
            <v>0.20235366172852989</v>
          </cell>
          <cell r="AH25">
            <v>0.13428162368266108</v>
          </cell>
          <cell r="AI25">
            <v>1.4685358502418866E-2</v>
          </cell>
          <cell r="AJ25">
            <v>1.9967152702121155E-2</v>
          </cell>
          <cell r="AK25">
            <v>6.807203804586881E-2</v>
          </cell>
          <cell r="AL25">
            <v>18</v>
          </cell>
          <cell r="AM25">
            <v>0.18355263285550719</v>
          </cell>
          <cell r="AN25">
            <v>9.7377584980081588E-2</v>
          </cell>
          <cell r="AO25">
            <v>9.462848321248718E-3</v>
          </cell>
          <cell r="AP25">
            <v>7.2768553624027454E-3</v>
          </cell>
          <cell r="AQ25">
            <v>8.6175047875425598E-2</v>
          </cell>
        </row>
        <row r="26">
          <cell r="A26" t="str">
            <v>عمليات خاكي</v>
          </cell>
          <cell r="G26">
            <v>0.55597009791874108</v>
          </cell>
          <cell r="H26">
            <v>0.38467160906338099</v>
          </cell>
          <cell r="Z26">
            <v>19</v>
          </cell>
          <cell r="AA26">
            <v>0.26764159721777886</v>
          </cell>
          <cell r="AB26">
            <v>0.1224824324617499</v>
          </cell>
          <cell r="AC26">
            <v>1.5157550817990917E-2</v>
          </cell>
          <cell r="AD26">
            <v>6.0492282060094216E-3</v>
          </cell>
          <cell r="AE26">
            <v>0.14515916475602897</v>
          </cell>
          <cell r="AF26">
            <v>19</v>
          </cell>
          <cell r="AG26">
            <v>0.22096735078378185</v>
          </cell>
          <cell r="AH26">
            <v>0.1536676121447226</v>
          </cell>
          <cell r="AI26">
            <v>1.8613689055251958E-2</v>
          </cell>
          <cell r="AJ26">
            <v>1.9385988462061521E-2</v>
          </cell>
          <cell r="AK26">
            <v>6.7299738639059248E-2</v>
          </cell>
          <cell r="AL26">
            <v>19</v>
          </cell>
          <cell r="AM26">
            <v>0.20026269941253719</v>
          </cell>
          <cell r="AN26">
            <v>0.11079957687495413</v>
          </cell>
          <cell r="AO26">
            <v>1.6710066557030001E-2</v>
          </cell>
          <cell r="AP26">
            <v>1.3421991894872545E-2</v>
          </cell>
          <cell r="AQ26">
            <v>8.9463122537583054E-2</v>
          </cell>
        </row>
        <row r="27">
          <cell r="A27" t="str">
            <v>خاكبرداري</v>
          </cell>
          <cell r="G27">
            <v>0.1311656270253756</v>
          </cell>
          <cell r="H27">
            <v>9.93485342019544E-2</v>
          </cell>
          <cell r="Z27">
            <v>20</v>
          </cell>
          <cell r="AA27">
            <v>0.30219395679755334</v>
          </cell>
          <cell r="AB27">
            <v>0.13420065628584388</v>
          </cell>
          <cell r="AC27">
            <v>3.4552359579774483E-2</v>
          </cell>
          <cell r="AD27">
            <v>1.1718223824093973E-2</v>
          </cell>
          <cell r="AE27">
            <v>0.16799330051170946</v>
          </cell>
          <cell r="AF27">
            <v>20</v>
          </cell>
          <cell r="AG27">
            <v>0.259861403037836</v>
          </cell>
          <cell r="AH27">
            <v>0.18671989512098741</v>
          </cell>
          <cell r="AI27">
            <v>3.8894052254054151E-2</v>
          </cell>
          <cell r="AJ27">
            <v>3.3052282976264807E-2</v>
          </cell>
          <cell r="AK27">
            <v>7.3141507916848592E-2</v>
          </cell>
          <cell r="AL27">
            <v>20</v>
          </cell>
          <cell r="AM27">
            <v>0.22648023750348173</v>
          </cell>
          <cell r="AN27">
            <v>0.12310731841717421</v>
          </cell>
          <cell r="AO27">
            <v>2.6217538090944542E-2</v>
          </cell>
          <cell r="AP27">
            <v>1.2307741542220071E-2</v>
          </cell>
          <cell r="AQ27">
            <v>0.10337291908630752</v>
          </cell>
        </row>
        <row r="28">
          <cell r="A28" t="str">
            <v>حمل خاك،پخش،تسطيح وكوبيدن تاتراكم موردنظر</v>
          </cell>
          <cell r="G28">
            <v>0.33723791257949243</v>
          </cell>
          <cell r="H28">
            <v>0.27850162866449513</v>
          </cell>
          <cell r="Z28">
            <v>21</v>
          </cell>
          <cell r="AA28">
            <v>0.36049990677235588</v>
          </cell>
          <cell r="AB28">
            <v>0.1714815740661137</v>
          </cell>
          <cell r="AC28">
            <v>5.830594997480254E-2</v>
          </cell>
          <cell r="AD28">
            <v>3.7280917780269818E-2</v>
          </cell>
          <cell r="AE28">
            <v>0.18901833270624219</v>
          </cell>
          <cell r="AF28">
            <v>21</v>
          </cell>
          <cell r="AG28">
            <v>0.2975380852678407</v>
          </cell>
          <cell r="AH28">
            <v>0.23939423773308444</v>
          </cell>
          <cell r="AI28">
            <v>3.7676682230004699E-2</v>
          </cell>
          <cell r="AJ28">
            <v>5.2674342612097025E-2</v>
          </cell>
          <cell r="AK28">
            <v>5.8143847534756266E-2</v>
          </cell>
          <cell r="AL28">
            <v>21</v>
          </cell>
          <cell r="AM28">
            <v>0.26604791096336849</v>
          </cell>
          <cell r="AN28">
            <v>0.15534989580439787</v>
          </cell>
          <cell r="AO28">
            <v>3.9567673459886765E-2</v>
          </cell>
          <cell r="AP28">
            <v>3.2242577387223664E-2</v>
          </cell>
          <cell r="AQ28">
            <v>0.11069801515897063</v>
          </cell>
        </row>
        <row r="29">
          <cell r="A29" t="str">
            <v>قطعه اول ودوم(ازكيلومتر 430+1 الي 00+5)</v>
          </cell>
          <cell r="G29">
            <v>0.2351338199065072</v>
          </cell>
          <cell r="H29">
            <v>0.41520467836257308</v>
          </cell>
          <cell r="Z29">
            <v>22</v>
          </cell>
          <cell r="AA29">
            <v>0.41882024745661262</v>
          </cell>
          <cell r="AB29">
            <v>0.22763586980465422</v>
          </cell>
          <cell r="AC29">
            <v>5.8320340684256733E-2</v>
          </cell>
          <cell r="AD29">
            <v>5.6154295738540527E-2</v>
          </cell>
          <cell r="AE29">
            <v>0.19118437765195839</v>
          </cell>
          <cell r="AF29">
            <v>22</v>
          </cell>
          <cell r="AG29">
            <v>0.33674593935165986</v>
          </cell>
          <cell r="AH29">
            <v>0.26773117428836529</v>
          </cell>
          <cell r="AI29">
            <v>3.920785408381916E-2</v>
          </cell>
          <cell r="AJ29">
            <v>2.8336936555280856E-2</v>
          </cell>
          <cell r="AK29">
            <v>6.901476506329457E-2</v>
          </cell>
          <cell r="AL29">
            <v>22</v>
          </cell>
          <cell r="AM29">
            <v>0.31010620260519872</v>
          </cell>
          <cell r="AN29">
            <v>0.20287307048100434</v>
          </cell>
          <cell r="AO29">
            <v>4.4058291641830227E-2</v>
          </cell>
          <cell r="AP29">
            <v>4.7523174676606467E-2</v>
          </cell>
          <cell r="AQ29">
            <v>0.10723313212419439</v>
          </cell>
        </row>
        <row r="30">
          <cell r="A30" t="str">
            <v>پانلهاي قطعه سوم(ازكيلومتر 400+5 الي 00+6)</v>
          </cell>
          <cell r="G30">
            <v>8.408759131104214E-2</v>
          </cell>
          <cell r="H30">
            <v>5.8479532163742687E-2</v>
          </cell>
          <cell r="Z30">
            <v>23</v>
          </cell>
          <cell r="AA30">
            <v>0.46431795498962497</v>
          </cell>
          <cell r="AB30">
            <v>0.29937459930114974</v>
          </cell>
          <cell r="AC30">
            <v>4.5497707533012355E-2</v>
          </cell>
          <cell r="AD30">
            <v>7.1738729496495512E-2</v>
          </cell>
          <cell r="AE30">
            <v>0.16494335568847523</v>
          </cell>
          <cell r="AF30">
            <v>23</v>
          </cell>
          <cell r="AG30">
            <v>0.38311270384422663</v>
          </cell>
          <cell r="AH30">
            <v>0.30426070558562296</v>
          </cell>
          <cell r="AI30">
            <v>4.636676449256677E-2</v>
          </cell>
          <cell r="AJ30">
            <v>3.6529531297257667E-2</v>
          </cell>
          <cell r="AK30">
            <v>7.8851998258603673E-2</v>
          </cell>
          <cell r="AL30">
            <v>23</v>
          </cell>
          <cell r="AM30">
            <v>0.35225640675710074</v>
          </cell>
          <cell r="AN30">
            <v>0.26080686620853766</v>
          </cell>
          <cell r="AO30">
            <v>4.2150204151902015E-2</v>
          </cell>
          <cell r="AP30">
            <v>5.7933795727533322E-2</v>
          </cell>
          <cell r="AQ30">
            <v>9.144954054856308E-2</v>
          </cell>
        </row>
        <row r="31">
          <cell r="A31" t="str">
            <v>پانلهاي قطعه چهارم(ازكيلومتر 00+6 الي 00+8)</v>
          </cell>
          <cell r="G31">
            <v>0.22335766417193789</v>
          </cell>
          <cell r="H31">
            <v>0.11695906432748537</v>
          </cell>
          <cell r="Z31">
            <v>24</v>
          </cell>
          <cell r="AA31">
            <v>0.50599142588063495</v>
          </cell>
          <cell r="AB31">
            <v>0.37549265477043636</v>
          </cell>
          <cell r="AC31">
            <v>4.1673470891009978E-2</v>
          </cell>
          <cell r="AD31">
            <v>7.6118055469286627E-2</v>
          </cell>
          <cell r="AE31">
            <v>0.13049877111019859</v>
          </cell>
          <cell r="AF31">
            <v>24</v>
          </cell>
          <cell r="AG31">
            <v>0.45551319386052247</v>
          </cell>
          <cell r="AH31">
            <v>0.35450793516546814</v>
          </cell>
          <cell r="AI31">
            <v>7.2400490016295838E-2</v>
          </cell>
          <cell r="AJ31">
            <v>5.0247229579845176E-2</v>
          </cell>
          <cell r="AK31">
            <v>0.10100525869505433</v>
          </cell>
          <cell r="AL31">
            <v>24</v>
          </cell>
          <cell r="AM31">
            <v>0.4137834810135595</v>
          </cell>
          <cell r="AN31">
            <v>0.33223340288662156</v>
          </cell>
          <cell r="AO31">
            <v>6.1527074256458758E-2</v>
          </cell>
          <cell r="AP31">
            <v>7.1426536678083907E-2</v>
          </cell>
          <cell r="AQ31">
            <v>8.155007812693793E-2</v>
          </cell>
        </row>
        <row r="32">
          <cell r="A32" t="str">
            <v>پانلهاي قطعه پنجم(ازكيلومتر 00+8 الي 00+10)</v>
          </cell>
          <cell r="G32">
            <v>0.15377128954991706</v>
          </cell>
          <cell r="H32">
            <v>0.11695906432748537</v>
          </cell>
          <cell r="Z32">
            <v>25</v>
          </cell>
          <cell r="AA32">
            <v>0.55940350805743333</v>
          </cell>
          <cell r="AB32">
            <v>0.44299977225933784</v>
          </cell>
          <cell r="AC32">
            <v>5.3412082176798381E-2</v>
          </cell>
          <cell r="AD32">
            <v>6.750711748890148E-2</v>
          </cell>
          <cell r="AE32">
            <v>0.11640373579809549</v>
          </cell>
          <cell r="AF32">
            <v>25</v>
          </cell>
          <cell r="AG32">
            <v>0.52518147969117024</v>
          </cell>
          <cell r="AH32">
            <v>0.40254641495406079</v>
          </cell>
          <cell r="AI32">
            <v>6.9668285830647769E-2</v>
          </cell>
          <cell r="AJ32">
            <v>4.8038479788592658E-2</v>
          </cell>
          <cell r="AK32">
            <v>0.12263506473710944</v>
          </cell>
          <cell r="AL32">
            <v>25</v>
          </cell>
          <cell r="AM32">
            <v>0.48399322548487073</v>
          </cell>
          <cell r="AN32">
            <v>0.38746608283377654</v>
          </cell>
          <cell r="AO32">
            <v>7.0209744471311231E-2</v>
          </cell>
          <cell r="AP32">
            <v>5.5232679947154972E-2</v>
          </cell>
          <cell r="AQ32">
            <v>9.6527142651094189E-2</v>
          </cell>
        </row>
        <row r="33">
          <cell r="A33" t="str">
            <v>پانلهاي قطعه ششم(ازكيلومتر 00+10 الي 500+13)</v>
          </cell>
          <cell r="G33">
            <v>0.22384428225620839</v>
          </cell>
          <cell r="H33">
            <v>0.11695906432748537</v>
          </cell>
          <cell r="Z33">
            <v>26</v>
          </cell>
          <cell r="AA33">
            <v>0.63048219895918922</v>
          </cell>
          <cell r="AB33">
            <v>0.51693969564336117</v>
          </cell>
          <cell r="AC33">
            <v>7.1078690901755892E-2</v>
          </cell>
          <cell r="AD33">
            <v>7.3939923384023332E-2</v>
          </cell>
          <cell r="AE33">
            <v>0.11354250331582805</v>
          </cell>
          <cell r="AF33">
            <v>26</v>
          </cell>
          <cell r="AG33">
            <v>0.60738515281759942</v>
          </cell>
          <cell r="AH33">
            <v>0.4753149767377049</v>
          </cell>
          <cell r="AI33">
            <v>8.2203673126429178E-2</v>
          </cell>
          <cell r="AJ33">
            <v>7.2768561783644103E-2</v>
          </cell>
          <cell r="AK33">
            <v>0.13207017607989452</v>
          </cell>
          <cell r="AL33">
            <v>26</v>
          </cell>
          <cell r="AM33">
            <v>0.56769874708611845</v>
          </cell>
          <cell r="AN33">
            <v>0.45873054965457355</v>
          </cell>
          <cell r="AO33">
            <v>8.3705521601247723E-2</v>
          </cell>
          <cell r="AP33">
            <v>7.1264466820797012E-2</v>
          </cell>
          <cell r="AQ33">
            <v>0.1089681974315449</v>
          </cell>
        </row>
        <row r="34">
          <cell r="A34" t="str">
            <v xml:space="preserve">خاكريزي كالورت شماره دو (كيلومتر 988+4 ) </v>
          </cell>
          <cell r="G34">
            <v>2.9391727496249971E-2</v>
          </cell>
          <cell r="H34">
            <v>5.8479532163742687E-2</v>
          </cell>
          <cell r="Z34">
            <v>27</v>
          </cell>
          <cell r="AA34">
            <v>0.70585555425636104</v>
          </cell>
          <cell r="AB34">
            <v>0.60692825933277639</v>
          </cell>
          <cell r="AC34">
            <v>7.5373355297171818E-2</v>
          </cell>
          <cell r="AD34">
            <v>8.9988563689415213E-2</v>
          </cell>
          <cell r="AE34">
            <v>9.8927294923584652E-2</v>
          </cell>
          <cell r="AF34">
            <v>27</v>
          </cell>
          <cell r="AG34">
            <v>0.6857904840476795</v>
          </cell>
          <cell r="AH34">
            <v>0.53720743604687604</v>
          </cell>
          <cell r="AI34">
            <v>7.8405331230080089E-2</v>
          </cell>
          <cell r="AJ34">
            <v>6.1892459309171144E-2</v>
          </cell>
          <cell r="AK34">
            <v>0.14858304800080346</v>
          </cell>
          <cell r="AL34">
            <v>27</v>
          </cell>
          <cell r="AM34">
            <v>0.64629888139141456</v>
          </cell>
          <cell r="AN34">
            <v>0.53110326171092437</v>
          </cell>
          <cell r="AO34">
            <v>7.860013430529611E-2</v>
          </cell>
          <cell r="AP34">
            <v>7.2372712056350819E-2</v>
          </cell>
          <cell r="AQ34">
            <v>0.11519561968049019</v>
          </cell>
        </row>
        <row r="35">
          <cell r="A35" t="str">
            <v xml:space="preserve">خاكريزي كالورت شماره سه ( كيلومتر 821.33+5 ) </v>
          </cell>
          <cell r="G35">
            <v>2.1021897811887395E-2</v>
          </cell>
          <cell r="H35">
            <v>5.8479532163742687E-2</v>
          </cell>
          <cell r="Z35">
            <v>28</v>
          </cell>
          <cell r="AA35">
            <v>0.76362693525341208</v>
          </cell>
          <cell r="AB35">
            <v>0.68834206951558685</v>
          </cell>
          <cell r="AC35">
            <v>5.7771380997051036E-2</v>
          </cell>
          <cell r="AD35">
            <v>8.1413810182810464E-2</v>
          </cell>
          <cell r="AE35">
            <v>7.5284865737825224E-2</v>
          </cell>
          <cell r="AF35">
            <v>28</v>
          </cell>
          <cell r="AG35">
            <v>0.74919199476378795</v>
          </cell>
          <cell r="AH35">
            <v>0.59558215714113705</v>
          </cell>
          <cell r="AI35">
            <v>6.3401510716108445E-2</v>
          </cell>
          <cell r="AJ35">
            <v>5.8374721094261006E-2</v>
          </cell>
          <cell r="AK35">
            <v>0.1536098376226509</v>
          </cell>
          <cell r="AL35">
            <v>28</v>
          </cell>
          <cell r="AM35">
            <v>0.70307041357440425</v>
          </cell>
          <cell r="AN35">
            <v>0.59571088944649031</v>
          </cell>
          <cell r="AO35">
            <v>5.6771532182989692E-2</v>
          </cell>
          <cell r="AP35">
            <v>6.4607627735565942E-2</v>
          </cell>
          <cell r="AQ35">
            <v>0.10735952412791394</v>
          </cell>
        </row>
        <row r="36">
          <cell r="A36" t="str">
            <v xml:space="preserve">خاكريزي كالورت شماره يك (كيلومتر 227.5+3 ) </v>
          </cell>
          <cell r="G36">
            <v>2.9391727496249971E-2</v>
          </cell>
          <cell r="H36">
            <v>5.8479532163742687E-2</v>
          </cell>
          <cell r="Z36">
            <v>29</v>
          </cell>
          <cell r="AA36">
            <v>0.79438849243038123</v>
          </cell>
          <cell r="AB36">
            <v>0.72701442170147301</v>
          </cell>
          <cell r="AC36">
            <v>3.0761557176969156E-2</v>
          </cell>
          <cell r="AD36">
            <v>3.8672352185886161E-2</v>
          </cell>
          <cell r="AE36">
            <v>6.737407072890822E-2</v>
          </cell>
          <cell r="AF36">
            <v>29</v>
          </cell>
          <cell r="AG36">
            <v>0.79379842811299861</v>
          </cell>
          <cell r="AH36">
            <v>0.63437257118112811</v>
          </cell>
          <cell r="AI36">
            <v>4.4606433349210661E-2</v>
          </cell>
          <cell r="AJ36">
            <v>3.8790414039991061E-2</v>
          </cell>
          <cell r="AK36">
            <v>0.1594258569318705</v>
          </cell>
          <cell r="AL36">
            <v>29</v>
          </cell>
          <cell r="AM36">
            <v>0.74140793788908854</v>
          </cell>
          <cell r="AN36">
            <v>0.63031265842479201</v>
          </cell>
          <cell r="AO36">
            <v>3.833752431468429E-2</v>
          </cell>
          <cell r="AP36">
            <v>3.4601768978301695E-2</v>
          </cell>
          <cell r="AQ36">
            <v>0.11109527946429654</v>
          </cell>
        </row>
        <row r="37">
          <cell r="A37" t="str">
            <v>كانال كني</v>
          </cell>
          <cell r="G37">
            <v>0.48342459269252963</v>
          </cell>
          <cell r="H37">
            <v>0.11970684039087948</v>
          </cell>
          <cell r="Z37">
            <v>30</v>
          </cell>
          <cell r="AA37">
            <v>0.82050198824901888</v>
          </cell>
          <cell r="AB37">
            <v>0.74304061924836107</v>
          </cell>
          <cell r="AC37">
            <v>2.6113495818637644E-2</v>
          </cell>
          <cell r="AD37">
            <v>1.6026197546888055E-2</v>
          </cell>
          <cell r="AE37">
            <v>7.7461369000657809E-2</v>
          </cell>
          <cell r="AF37">
            <v>30</v>
          </cell>
          <cell r="AG37">
            <v>0.8420505427818672</v>
          </cell>
          <cell r="AH37">
            <v>0.65499900140121836</v>
          </cell>
          <cell r="AI37">
            <v>4.8252114668868584E-2</v>
          </cell>
          <cell r="AJ37">
            <v>2.0626430220090253E-2</v>
          </cell>
          <cell r="AK37">
            <v>0.18705154138064883</v>
          </cell>
          <cell r="AL37">
            <v>30</v>
          </cell>
          <cell r="AM37">
            <v>0.78228002338680447</v>
          </cell>
          <cell r="AN37">
            <v>0.64695268306768483</v>
          </cell>
          <cell r="AO37">
            <v>4.0872085497715926E-2</v>
          </cell>
          <cell r="AP37">
            <v>1.6640024642892826E-2</v>
          </cell>
          <cell r="AQ37">
            <v>0.13532734031911964</v>
          </cell>
        </row>
        <row r="38">
          <cell r="A38" t="str">
            <v>اجراونگهداري شبكه انتقال آب</v>
          </cell>
          <cell r="G38">
            <v>3.3718701484464111E-2</v>
          </cell>
          <cell r="H38">
            <v>0.12024972855591748</v>
          </cell>
          <cell r="Z38">
            <v>31</v>
          </cell>
          <cell r="AA38">
            <v>0.84528004043171445</v>
          </cell>
          <cell r="AB38">
            <v>0.75308561582421252</v>
          </cell>
          <cell r="AC38">
            <v>2.4778052182695576E-2</v>
          </cell>
          <cell r="AD38">
            <v>1.004499657585145E-2</v>
          </cell>
          <cell r="AE38">
            <v>9.2194424607501935E-2</v>
          </cell>
          <cell r="AF38">
            <v>31</v>
          </cell>
          <cell r="AG38">
            <v>0.88685930185368678</v>
          </cell>
          <cell r="AH38">
            <v>0.67816138218135791</v>
          </cell>
          <cell r="AI38">
            <v>4.4808759071819582E-2</v>
          </cell>
          <cell r="AJ38">
            <v>2.3162380780139546E-2</v>
          </cell>
          <cell r="AK38">
            <v>0.20869791967232887</v>
          </cell>
          <cell r="AL38">
            <v>31</v>
          </cell>
          <cell r="AM38">
            <v>0.81938359056240817</v>
          </cell>
          <cell r="AN38">
            <v>0.66684809858386296</v>
          </cell>
          <cell r="AO38">
            <v>3.7103567175603702E-2</v>
          </cell>
          <cell r="AP38">
            <v>1.9895415516178128E-2</v>
          </cell>
          <cell r="AQ38">
            <v>0.15253549197854521</v>
          </cell>
        </row>
        <row r="39">
          <cell r="A39" t="str">
            <v>طراحی شبکه انتقال</v>
          </cell>
          <cell r="G39">
            <v>1.4287982219399905E-3</v>
          </cell>
          <cell r="H39">
            <v>2.2573363431151242E-2</v>
          </cell>
          <cell r="Z39">
            <v>32</v>
          </cell>
          <cell r="AA39">
            <v>0.87578456152941608</v>
          </cell>
          <cell r="AB39">
            <v>0.76903968566985181</v>
          </cell>
          <cell r="AC39">
            <v>3.0504521097701631E-2</v>
          </cell>
          <cell r="AD39">
            <v>1.5954069845639296E-2</v>
          </cell>
          <cell r="AE39">
            <v>0.10674487585956427</v>
          </cell>
          <cell r="AF39">
            <v>32</v>
          </cell>
          <cell r="AG39">
            <v>0.92627668706954513</v>
          </cell>
          <cell r="AH39">
            <v>0.72395268263794033</v>
          </cell>
          <cell r="AI39">
            <v>3.9417385215858358E-2</v>
          </cell>
          <cell r="AJ39">
            <v>4.5791300456582418E-2</v>
          </cell>
          <cell r="AK39">
            <v>0.20232400443160481</v>
          </cell>
          <cell r="AL39">
            <v>32</v>
          </cell>
          <cell r="AM39">
            <v>0.85621858796804473</v>
          </cell>
          <cell r="AN39">
            <v>0.70516165866501079</v>
          </cell>
          <cell r="AO39">
            <v>3.683499740563656E-2</v>
          </cell>
          <cell r="AP39">
            <v>3.8313560081147835E-2</v>
          </cell>
          <cell r="AQ39">
            <v>0.15105692930303394</v>
          </cell>
        </row>
        <row r="40">
          <cell r="A40" t="str">
            <v>تصويب طرح شبكه</v>
          </cell>
          <cell r="G40">
            <v>0</v>
          </cell>
          <cell r="H40">
            <v>0</v>
          </cell>
          <cell r="Z40">
            <v>33</v>
          </cell>
          <cell r="AA40">
            <v>0.92028400748754535</v>
          </cell>
          <cell r="AB40">
            <v>0.8009501539744317</v>
          </cell>
          <cell r="AC40">
            <v>4.4499445958129269E-2</v>
          </cell>
          <cell r="AD40">
            <v>3.1910468304579886E-2</v>
          </cell>
          <cell r="AE40">
            <v>0.11933385351311365</v>
          </cell>
          <cell r="AF40">
            <v>33</v>
          </cell>
          <cell r="AG40">
            <v>0.96397030704260012</v>
          </cell>
          <cell r="AH40">
            <v>0.77853898157060519</v>
          </cell>
          <cell r="AI40">
            <v>3.7693619973054981E-2</v>
          </cell>
          <cell r="AJ40">
            <v>5.4586298932664867E-2</v>
          </cell>
          <cell r="AK40">
            <v>0.18543132547199492</v>
          </cell>
          <cell r="AL40">
            <v>33</v>
          </cell>
          <cell r="AM40">
            <v>0.89875724714214889</v>
          </cell>
          <cell r="AN40">
            <v>0.7584553034224637</v>
          </cell>
          <cell r="AO40">
            <v>4.2538659174104154E-2</v>
          </cell>
          <cell r="AP40">
            <v>5.3293644757452907E-2</v>
          </cell>
          <cell r="AQ40">
            <v>0.14030194371968518</v>
          </cell>
        </row>
        <row r="41">
          <cell r="A41" t="str">
            <v>خريدوارسال تجهيزات به كارگاه</v>
          </cell>
          <cell r="G41">
            <v>0.79853945070646137</v>
          </cell>
          <cell r="H41">
            <v>2.2573363431151242E-2</v>
          </cell>
          <cell r="Z41">
            <v>34</v>
          </cell>
          <cell r="AA41">
            <v>0.95337556381450039</v>
          </cell>
          <cell r="AB41">
            <v>0.83315764366738676</v>
          </cell>
          <cell r="AC41">
            <v>3.3091556326955041E-2</v>
          </cell>
          <cell r="AD41">
            <v>3.220748969295506E-2</v>
          </cell>
          <cell r="AE41">
            <v>0.12021792014711363</v>
          </cell>
          <cell r="AF41">
            <v>34</v>
          </cell>
          <cell r="AG41">
            <v>0.99001233387993526</v>
          </cell>
          <cell r="AH41">
            <v>0.82382606443102346</v>
          </cell>
          <cell r="AI41">
            <v>2.6042026837335142E-2</v>
          </cell>
          <cell r="AJ41">
            <v>4.5287082860418271E-2</v>
          </cell>
          <cell r="AK41">
            <v>0.16618626944891179</v>
          </cell>
          <cell r="AL41">
            <v>34</v>
          </cell>
          <cell r="AM41">
            <v>0.92835064300170844</v>
          </cell>
          <cell r="AN41">
            <v>0.82700095800076145</v>
          </cell>
          <cell r="AO41">
            <v>2.9593395859559557E-2</v>
          </cell>
          <cell r="AP41">
            <v>6.8545654578297754E-2</v>
          </cell>
          <cell r="AQ41">
            <v>0.10134968500094699</v>
          </cell>
        </row>
        <row r="42">
          <cell r="A42" t="str">
            <v>اجرای شبکه</v>
          </cell>
          <cell r="G42">
            <v>0.10001587553579934</v>
          </cell>
          <cell r="H42">
            <v>0.20316027088036118</v>
          </cell>
          <cell r="Z42">
            <v>35</v>
          </cell>
          <cell r="AA42">
            <v>0.97744329804760499</v>
          </cell>
          <cell r="AB42">
            <v>0.87203510596960376</v>
          </cell>
          <cell r="AC42">
            <v>2.4067734233104598E-2</v>
          </cell>
          <cell r="AD42">
            <v>3.8877462302217003E-2</v>
          </cell>
          <cell r="AE42">
            <v>0.10540819207800123</v>
          </cell>
          <cell r="AF42">
            <v>35</v>
          </cell>
          <cell r="AG42">
            <v>1.0082346104178126</v>
          </cell>
          <cell r="AH42">
            <v>0.88401452465284358</v>
          </cell>
          <cell r="AI42">
            <v>1.8222276537877335E-2</v>
          </cell>
          <cell r="AJ42">
            <v>6.0188460221820117E-2</v>
          </cell>
          <cell r="AK42">
            <v>0.12422008576496901</v>
          </cell>
          <cell r="AL42">
            <v>35</v>
          </cell>
          <cell r="AM42">
            <v>0.9473612617648467</v>
          </cell>
          <cell r="AN42">
            <v>0.90049564487242661</v>
          </cell>
          <cell r="AO42">
            <v>1.9010618763138254E-2</v>
          </cell>
          <cell r="AP42">
            <v>7.349468687166516E-2</v>
          </cell>
          <cell r="AQ42">
            <v>4.6865616892420081E-2</v>
          </cell>
        </row>
        <row r="43">
          <cell r="A43" t="str">
            <v>نگهداری شبکه</v>
          </cell>
          <cell r="G43">
            <v>0.10001587553579934</v>
          </cell>
          <cell r="H43">
            <v>0.75169300225733637</v>
          </cell>
          <cell r="Z43">
            <v>36</v>
          </cell>
          <cell r="AA43">
            <v>0.99446197655783097</v>
          </cell>
          <cell r="AB43">
            <v>0.92005162954538644</v>
          </cell>
          <cell r="AC43">
            <v>1.7018678510225982E-2</v>
          </cell>
          <cell r="AD43">
            <v>4.8016523575782677E-2</v>
          </cell>
          <cell r="AE43">
            <v>7.4410347012444533E-2</v>
          </cell>
          <cell r="AF43">
            <v>36</v>
          </cell>
          <cell r="AG43">
            <v>1.0170440894296595</v>
          </cell>
          <cell r="AH43">
            <v>0.92678273313269177</v>
          </cell>
          <cell r="AI43">
            <v>8.8094790118469213E-3</v>
          </cell>
          <cell r="AJ43">
            <v>4.2768208479848191E-2</v>
          </cell>
          <cell r="AK43">
            <v>9.0261356296967743E-2</v>
          </cell>
          <cell r="AL43">
            <v>36</v>
          </cell>
          <cell r="AM43">
            <v>0.9591259752543565</v>
          </cell>
          <cell r="AN43">
            <v>0.93509727877501592</v>
          </cell>
          <cell r="AO43">
            <v>1.1764713489509804E-2</v>
          </cell>
          <cell r="AP43">
            <v>3.4601633902589302E-2</v>
          </cell>
          <cell r="AQ43">
            <v>2.4028696479340583E-2</v>
          </cell>
        </row>
        <row r="44">
          <cell r="A44" t="str">
            <v>اجراي بندهاي موقت آبگير</v>
          </cell>
          <cell r="G44">
            <v>4.8177220727127637E-3</v>
          </cell>
          <cell r="H44">
            <v>8.9576547231270363E-3</v>
          </cell>
          <cell r="Z44">
            <v>37</v>
          </cell>
          <cell r="AA44">
            <v>1.0009172714150536</v>
          </cell>
          <cell r="AB44">
            <v>0.95899409302853933</v>
          </cell>
          <cell r="AC44">
            <v>6.4552948572226265E-3</v>
          </cell>
          <cell r="AD44">
            <v>3.8942463483152889E-2</v>
          </cell>
          <cell r="AE44">
            <v>4.192317838651427E-2</v>
          </cell>
          <cell r="AF44">
            <v>37</v>
          </cell>
          <cell r="AG44">
            <v>1.0213274401890382</v>
          </cell>
          <cell r="AH44">
            <v>0.96882344111352081</v>
          </cell>
          <cell r="AI44">
            <v>4.2833507593786901E-3</v>
          </cell>
          <cell r="AJ44">
            <v>4.204070798082904E-2</v>
          </cell>
          <cell r="AK44">
            <v>5.2503999075517394E-2</v>
          </cell>
          <cell r="AL44">
            <v>37</v>
          </cell>
          <cell r="AM44">
            <v>0.9686036847571603</v>
          </cell>
          <cell r="AN44">
            <v>0.95629464724314872</v>
          </cell>
          <cell r="AO44">
            <v>9.4777095028037994E-3</v>
          </cell>
          <cell r="AP44">
            <v>2.1197368468132805E-2</v>
          </cell>
          <cell r="AQ44">
            <v>1.2309037514011578E-2</v>
          </cell>
        </row>
        <row r="45">
          <cell r="A45" t="str">
            <v>پانلهاي قطعه دوم(ازكيلومتر 550+2 الي 00+4)</v>
          </cell>
          <cell r="G45">
            <v>0.16200000000000001</v>
          </cell>
          <cell r="H45">
            <v>9.0909090909090912E-2</v>
          </cell>
        </row>
        <row r="46">
          <cell r="A46" t="str">
            <v>پانل اول(550+2 الي 900+2)</v>
          </cell>
          <cell r="G46">
            <v>1</v>
          </cell>
          <cell r="H46">
            <v>1</v>
          </cell>
        </row>
        <row r="47">
          <cell r="A47" t="str">
            <v>پانلهاي قطعه سوم(ازكيلومتر 00+4 الي 00+6)</v>
          </cell>
          <cell r="G47">
            <v>0.223</v>
          </cell>
          <cell r="H47">
            <v>0.18181818181818182</v>
          </cell>
        </row>
        <row r="48">
          <cell r="A48" t="str">
            <v>پانل اول(100+4 الي 352+4)</v>
          </cell>
          <cell r="G48">
            <v>0.5</v>
          </cell>
          <cell r="H48">
            <v>0.5</v>
          </cell>
        </row>
        <row r="49">
          <cell r="A49" t="str">
            <v>پانل دوم(113+5 الي 468+5)</v>
          </cell>
          <cell r="G49">
            <v>0.5</v>
          </cell>
          <cell r="H49">
            <v>0.5</v>
          </cell>
        </row>
        <row r="50">
          <cell r="A50" t="str">
            <v>پانلهاي قطعه پنجم(ازكيلومتر 00+8 الي 00+10)</v>
          </cell>
          <cell r="G50">
            <v>0.223</v>
          </cell>
          <cell r="H50">
            <v>0.27272727272727271</v>
          </cell>
        </row>
        <row r="51">
          <cell r="A51" t="str">
            <v>پانل اول(983+8 الي 150+9)</v>
          </cell>
          <cell r="G51">
            <v>0.33333333333333331</v>
          </cell>
          <cell r="H51">
            <v>0.33333333333333331</v>
          </cell>
        </row>
        <row r="52">
          <cell r="A52" t="str">
            <v>پانل دوم(465+9 الي 590+9)</v>
          </cell>
          <cell r="G52">
            <v>0.33333333333333331</v>
          </cell>
          <cell r="H52">
            <v>0.33333333333333331</v>
          </cell>
        </row>
        <row r="53">
          <cell r="A53" t="str">
            <v>پانل سوم(590+9 الي 265+10)</v>
          </cell>
          <cell r="G53">
            <v>0.33333333333333331</v>
          </cell>
          <cell r="H53">
            <v>0.33333333333333331</v>
          </cell>
        </row>
        <row r="54">
          <cell r="A54" t="str">
            <v>پانلهاي قطعه ششم(ازكيلومتر 00+10 الي 500+13)</v>
          </cell>
          <cell r="G54">
            <v>0.39200000000000002</v>
          </cell>
          <cell r="H54">
            <v>0.45454545454545453</v>
          </cell>
        </row>
        <row r="55">
          <cell r="A55" t="str">
            <v>پانل اول(750+10 الي 020+11)</v>
          </cell>
          <cell r="G55">
            <v>0.2</v>
          </cell>
          <cell r="H55">
            <v>0.2</v>
          </cell>
        </row>
        <row r="56">
          <cell r="A56" t="str">
            <v>پانل دوم(020+11 الي 666+11)</v>
          </cell>
          <cell r="G56">
            <v>0.2</v>
          </cell>
          <cell r="H56">
            <v>0.2</v>
          </cell>
        </row>
        <row r="57">
          <cell r="A57" t="str">
            <v>پانل سوم(666+11 الي 293+12)</v>
          </cell>
          <cell r="G57">
            <v>0.2</v>
          </cell>
          <cell r="H57">
            <v>0.2</v>
          </cell>
        </row>
        <row r="58">
          <cell r="A58" t="str">
            <v>پانل چهارم(425+12 الي 615+12)</v>
          </cell>
          <cell r="G58">
            <v>0.2</v>
          </cell>
          <cell r="H58">
            <v>0.2</v>
          </cell>
        </row>
        <row r="59">
          <cell r="A59" t="str">
            <v>پانل ششم(025+13 الي 150+13)</v>
          </cell>
          <cell r="G59">
            <v>0.2</v>
          </cell>
          <cell r="H59">
            <v>0.2</v>
          </cell>
        </row>
        <row r="60">
          <cell r="A60" t="str">
            <v>غرقاب كردن قطعات كانال</v>
          </cell>
          <cell r="G60">
            <v>4.8177220727127637E-3</v>
          </cell>
          <cell r="H60">
            <v>0.28365906623235615</v>
          </cell>
        </row>
        <row r="61">
          <cell r="A61" t="str">
            <v>پانلهاي قطعه دوم(ازكيلومتر 550+2 الي 00+4)</v>
          </cell>
          <cell r="G61">
            <v>0.16200000000000001</v>
          </cell>
          <cell r="H61">
            <v>9.0909090909090912E-2</v>
          </cell>
        </row>
        <row r="62">
          <cell r="A62" t="str">
            <v>پانل اول(550+2 الي 900+2)</v>
          </cell>
          <cell r="G62">
            <v>1</v>
          </cell>
          <cell r="H62">
            <v>1</v>
          </cell>
        </row>
        <row r="63">
          <cell r="A63" t="str">
            <v>پانلهاي قطعه سوم(ازكيلومتر 00+4 الي 00+6)</v>
          </cell>
          <cell r="G63">
            <v>0.223</v>
          </cell>
          <cell r="H63">
            <v>0.18181818181818182</v>
          </cell>
        </row>
        <row r="64">
          <cell r="A64" t="str">
            <v>پانل اول(100+4 الي 352+4)</v>
          </cell>
          <cell r="G64">
            <v>0.5</v>
          </cell>
          <cell r="H64">
            <v>0.5</v>
          </cell>
        </row>
        <row r="65">
          <cell r="A65" t="str">
            <v>پانل دوم(113+5 الي 468+5)</v>
          </cell>
          <cell r="G65">
            <v>0.5</v>
          </cell>
          <cell r="H65">
            <v>0.5</v>
          </cell>
        </row>
        <row r="66">
          <cell r="A66" t="str">
            <v>پانلهاي قطعه پنجم(ازكيلومتر 00+8 الي 00+10)</v>
          </cell>
          <cell r="G66">
            <v>0.223</v>
          </cell>
          <cell r="H66">
            <v>0.27272727272727271</v>
          </cell>
        </row>
        <row r="67">
          <cell r="A67" t="str">
            <v>پانل اول(983+8 الي 150+9)</v>
          </cell>
          <cell r="G67">
            <v>0.33333333333333331</v>
          </cell>
          <cell r="H67">
            <v>0.33333333333333331</v>
          </cell>
        </row>
        <row r="68">
          <cell r="A68" t="str">
            <v>پانل دوم(465+9 الي 590+9)</v>
          </cell>
          <cell r="G68">
            <v>0.33333333333333331</v>
          </cell>
          <cell r="H68">
            <v>0.33333333333333331</v>
          </cell>
        </row>
        <row r="69">
          <cell r="A69" t="str">
            <v>پانل سوم(590+9 الي 265+10)</v>
          </cell>
          <cell r="G69">
            <v>0.33333333333333331</v>
          </cell>
          <cell r="H69">
            <v>0.33333333333333331</v>
          </cell>
        </row>
        <row r="70">
          <cell r="A70" t="str">
            <v>پانلهاي قطعه ششم(ازكيلومتر 00+10 الي 500+13)</v>
          </cell>
          <cell r="G70">
            <v>0.39200000000000002</v>
          </cell>
          <cell r="H70">
            <v>0.45454545454545453</v>
          </cell>
        </row>
        <row r="71">
          <cell r="A71" t="str">
            <v>پانل اول(750+10 الي 020+11)</v>
          </cell>
          <cell r="G71">
            <v>0.2</v>
          </cell>
          <cell r="H71">
            <v>0.2</v>
          </cell>
        </row>
        <row r="72">
          <cell r="A72" t="str">
            <v>پانل دوم(020+11 الي 666+11)</v>
          </cell>
          <cell r="G72">
            <v>0.2</v>
          </cell>
          <cell r="H72">
            <v>0.2</v>
          </cell>
        </row>
        <row r="73">
          <cell r="A73" t="str">
            <v>پانل سوم(666+11 الي 293+12)</v>
          </cell>
          <cell r="G73">
            <v>0.2</v>
          </cell>
          <cell r="H73">
            <v>0.2</v>
          </cell>
        </row>
        <row r="74">
          <cell r="A74" t="str">
            <v>پانل چهارم(425+12 الي 615+12)</v>
          </cell>
          <cell r="G74">
            <v>0.2</v>
          </cell>
          <cell r="H74">
            <v>0.2</v>
          </cell>
        </row>
        <row r="75">
          <cell r="A75" t="str">
            <v>پانل ششم(025+13 الي 150+13)</v>
          </cell>
          <cell r="G75">
            <v>0.2</v>
          </cell>
          <cell r="H75">
            <v>0.2</v>
          </cell>
        </row>
        <row r="76">
          <cell r="A76" t="str">
            <v>تخليه وخشك شدن آب وبرداشتن بندهاي موقت</v>
          </cell>
          <cell r="G76">
            <v>4.8177220727127637E-3</v>
          </cell>
          <cell r="H76">
            <v>8.9576547231270356E-2</v>
          </cell>
        </row>
        <row r="77">
          <cell r="A77" t="str">
            <v>پانلهاي قطعه دوم(ازكيلومتر 550+2 الي 00+4)</v>
          </cell>
          <cell r="G77">
            <v>0.16200000000000001</v>
          </cell>
          <cell r="H77">
            <v>9.0909090909090912E-2</v>
          </cell>
        </row>
        <row r="78">
          <cell r="A78" t="str">
            <v>پانل اول(550+2 الي 900+2)</v>
          </cell>
          <cell r="G78">
            <v>1</v>
          </cell>
          <cell r="H78">
            <v>1</v>
          </cell>
        </row>
        <row r="79">
          <cell r="A79" t="str">
            <v>پانلهاي قطعه سوم(ازكيلومتر 00+4 الي 00+6)</v>
          </cell>
          <cell r="G79">
            <v>0.223</v>
          </cell>
          <cell r="H79">
            <v>0.18181818181818182</v>
          </cell>
        </row>
        <row r="80">
          <cell r="A80" t="str">
            <v>پانل اول(100+4 الي 352+4)</v>
          </cell>
          <cell r="G80">
            <v>0.5</v>
          </cell>
          <cell r="H80">
            <v>0.5</v>
          </cell>
        </row>
        <row r="81">
          <cell r="A81" t="str">
            <v>پانل دوم(113+5 الي 468+5)</v>
          </cell>
          <cell r="G81">
            <v>0.5</v>
          </cell>
          <cell r="H81">
            <v>0.5</v>
          </cell>
        </row>
        <row r="82">
          <cell r="A82" t="str">
            <v>پانلهاي قطعه پنجم(ازكيلومتر 00+8 الي 00+10)</v>
          </cell>
          <cell r="G82">
            <v>0.223</v>
          </cell>
          <cell r="H82">
            <v>0.27272727272727271</v>
          </cell>
        </row>
        <row r="83">
          <cell r="A83" t="str">
            <v>پانل اول(983+8 الي 150+9)</v>
          </cell>
          <cell r="G83">
            <v>0.33333333333333331</v>
          </cell>
          <cell r="H83">
            <v>0.33333333333333331</v>
          </cell>
        </row>
        <row r="84">
          <cell r="A84" t="str">
            <v>پانل دوم(465+9 الي 590+9)</v>
          </cell>
          <cell r="G84">
            <v>0.33333333333333331</v>
          </cell>
          <cell r="H84">
            <v>0.33333333333333331</v>
          </cell>
        </row>
        <row r="85">
          <cell r="A85" t="str">
            <v>پانل سوم(590+9 الي 265+10)</v>
          </cell>
          <cell r="G85">
            <v>0.33333333333333331</v>
          </cell>
          <cell r="H85">
            <v>0.33333333333333331</v>
          </cell>
        </row>
        <row r="86">
          <cell r="A86" t="str">
            <v>پانلهاي قطعه ششم(ازكيلومتر 00+10 الي 500+13)</v>
          </cell>
          <cell r="G86">
            <v>0.39200000000000002</v>
          </cell>
          <cell r="H86">
            <v>0.45454545454545453</v>
          </cell>
        </row>
        <row r="87">
          <cell r="A87" t="str">
            <v>پانل اول(750+10 الي 020+11)</v>
          </cell>
          <cell r="G87">
            <v>0.2</v>
          </cell>
          <cell r="H87">
            <v>0.2</v>
          </cell>
        </row>
        <row r="88">
          <cell r="A88" t="str">
            <v>پانل دوم(020+11 الي 666+11)</v>
          </cell>
          <cell r="G88">
            <v>0.2</v>
          </cell>
          <cell r="H88">
            <v>0.2</v>
          </cell>
        </row>
        <row r="89">
          <cell r="A89" t="str">
            <v>پانل سوم(666+11 الي 293+12)</v>
          </cell>
          <cell r="G89">
            <v>0.2</v>
          </cell>
          <cell r="H89">
            <v>0.2</v>
          </cell>
        </row>
        <row r="90">
          <cell r="A90" t="str">
            <v>پانل چهارم(425+12 الي 615+12)</v>
          </cell>
          <cell r="G90">
            <v>0.2</v>
          </cell>
          <cell r="H90">
            <v>0.2</v>
          </cell>
        </row>
        <row r="91">
          <cell r="A91" t="str">
            <v>پانل ششم(025+13 الي 150+13)</v>
          </cell>
          <cell r="G91">
            <v>0.2</v>
          </cell>
          <cell r="H91">
            <v>0.2</v>
          </cell>
        </row>
        <row r="92">
          <cell r="A92" t="str">
            <v>عمليات لاينينگ</v>
          </cell>
          <cell r="G92">
            <v>0.37117645915515457</v>
          </cell>
          <cell r="H92">
            <v>0.31325049597995197</v>
          </cell>
        </row>
        <row r="93">
          <cell r="A93" t="str">
            <v>ابلاغ طرح اختلاط بتن لاينينگ</v>
          </cell>
          <cell r="G93">
            <v>0</v>
          </cell>
          <cell r="H93">
            <v>0</v>
          </cell>
        </row>
        <row r="94">
          <cell r="A94" t="str">
            <v>انجام آزمايشهاي طرح اختلاط بتن لاينينگ</v>
          </cell>
          <cell r="G94">
            <v>0</v>
          </cell>
          <cell r="H94">
            <v>0.01</v>
          </cell>
        </row>
        <row r="95">
          <cell r="A95" t="str">
            <v>تصويب وابلاغ طرح اختلاط نهايي بتن لاينينگ</v>
          </cell>
          <cell r="G95">
            <v>0</v>
          </cell>
          <cell r="H95">
            <v>0</v>
          </cell>
        </row>
        <row r="96">
          <cell r="A96" t="str">
            <v>تهيه وارسال ژئوممبرين (توسط كارفرما)</v>
          </cell>
          <cell r="G96">
            <v>0</v>
          </cell>
          <cell r="H96">
            <v>0</v>
          </cell>
        </row>
        <row r="97">
          <cell r="A97" t="str">
            <v>پانلهاي قطعه اول (ازكيلومتر 430+1 الي 550+2)</v>
          </cell>
          <cell r="G97">
            <v>9.2792046396023203E-2</v>
          </cell>
          <cell r="H97">
            <v>0.16500000000000001</v>
          </cell>
        </row>
        <row r="98">
          <cell r="A98" t="str">
            <v>ليسه برداري</v>
          </cell>
          <cell r="G98">
            <v>7.6644090701220149E-2</v>
          </cell>
          <cell r="H98">
            <v>5.0505050505050504E-2</v>
          </cell>
        </row>
        <row r="99">
          <cell r="A99" t="str">
            <v>اجراي پوشش بتني زير ژئوممبرين</v>
          </cell>
          <cell r="G99">
            <v>0</v>
          </cell>
          <cell r="H99">
            <v>0.12121212121212122</v>
          </cell>
        </row>
        <row r="100">
          <cell r="A100" t="str">
            <v>نصب ژئوممبرين</v>
          </cell>
          <cell r="G100">
            <v>7.9058106614768253E-2</v>
          </cell>
          <cell r="H100">
            <v>0.40404040404040403</v>
          </cell>
        </row>
        <row r="101">
          <cell r="A101" t="str">
            <v>شابلون گذاري واجراي پوشش بتني كانال</v>
          </cell>
          <cell r="G101">
            <v>0.84429780268401156</v>
          </cell>
          <cell r="H101">
            <v>0.40404040404040403</v>
          </cell>
        </row>
        <row r="102">
          <cell r="A102" t="str">
            <v>درزانبساط لاينينگ</v>
          </cell>
          <cell r="G102">
            <v>0</v>
          </cell>
          <cell r="H102">
            <v>2.0202020202020204E-2</v>
          </cell>
        </row>
        <row r="103">
          <cell r="A103" t="str">
            <v>پانلهاي قطعه دوم (ازكيلومتر 550+2 الي 00+4)</v>
          </cell>
          <cell r="G103">
            <v>0.12013256006628004</v>
          </cell>
          <cell r="H103">
            <v>0.16500000000000001</v>
          </cell>
        </row>
        <row r="104">
          <cell r="A104" t="str">
            <v>ليسه برداري</v>
          </cell>
          <cell r="G104">
            <v>7.6644090701220149E-2</v>
          </cell>
          <cell r="H104">
            <v>5.0505050505050504E-2</v>
          </cell>
        </row>
        <row r="105">
          <cell r="A105" t="str">
            <v>اجراي پوشش بتني زير ژئوممبرين</v>
          </cell>
          <cell r="G105">
            <v>0</v>
          </cell>
          <cell r="H105">
            <v>0.12121212121212122</v>
          </cell>
        </row>
        <row r="106">
          <cell r="A106" t="str">
            <v>نصب ژئوممبرين</v>
          </cell>
          <cell r="G106">
            <v>7.9058106614768267E-2</v>
          </cell>
          <cell r="H106">
            <v>0.40404040404040403</v>
          </cell>
        </row>
        <row r="107">
          <cell r="A107" t="str">
            <v>شابلون گذاري واجراي پوشش بتني كانال</v>
          </cell>
          <cell r="G107">
            <v>0.84429780268401156</v>
          </cell>
          <cell r="H107">
            <v>0.40404040404040403</v>
          </cell>
        </row>
        <row r="108">
          <cell r="A108" t="str">
            <v>درزانبساط لاينينگ</v>
          </cell>
          <cell r="G108">
            <v>0</v>
          </cell>
          <cell r="H108">
            <v>2.0202020202020204E-2</v>
          </cell>
        </row>
        <row r="109">
          <cell r="A109" t="str">
            <v>پانلهاي قطعه سوم (ازكيلومتر 00+4 الي 00+6)</v>
          </cell>
          <cell r="G109">
            <v>0.16570008285004142</v>
          </cell>
          <cell r="H109">
            <v>0.16500000000000001</v>
          </cell>
        </row>
        <row r="110">
          <cell r="A110" t="str">
            <v>ليسه برداري</v>
          </cell>
          <cell r="G110">
            <v>7.6644090701220149E-2</v>
          </cell>
          <cell r="H110">
            <v>5.0505050505050504E-2</v>
          </cell>
        </row>
        <row r="111">
          <cell r="A111" t="str">
            <v>اجراي پوشش بتني زير ژئوممبرين</v>
          </cell>
          <cell r="G111">
            <v>0</v>
          </cell>
          <cell r="H111">
            <v>0.12121212121212122</v>
          </cell>
        </row>
        <row r="112">
          <cell r="A112" t="str">
            <v>نصب ژئوممبرين</v>
          </cell>
          <cell r="G112">
            <v>7.9058106614768267E-2</v>
          </cell>
          <cell r="H112">
            <v>0.40404040404040403</v>
          </cell>
        </row>
        <row r="113">
          <cell r="A113" t="str">
            <v>شابلون گذاري واجراي پوشش بتني كانال</v>
          </cell>
          <cell r="G113">
            <v>0.84429780268401156</v>
          </cell>
          <cell r="H113">
            <v>0.40404040404040403</v>
          </cell>
        </row>
        <row r="114">
          <cell r="A114" t="str">
            <v>درزانبساط لاينينگ</v>
          </cell>
          <cell r="G114">
            <v>0</v>
          </cell>
          <cell r="H114">
            <v>2.0202020202020204E-2</v>
          </cell>
        </row>
        <row r="115">
          <cell r="A115" t="str">
            <v>پانلهاي قطعه چهارم (ازكيلومتر 00+6 الي 00+8)</v>
          </cell>
          <cell r="G115">
            <v>0.16570008285004142</v>
          </cell>
          <cell r="H115">
            <v>0.16500000000000001</v>
          </cell>
        </row>
        <row r="116">
          <cell r="A116" t="str">
            <v>ليسه برداري</v>
          </cell>
          <cell r="G116">
            <v>7.6644090701220149E-2</v>
          </cell>
          <cell r="H116">
            <v>5.0505050505050504E-2</v>
          </cell>
        </row>
        <row r="117">
          <cell r="A117" t="str">
            <v>اجراي پوشش بتني زير ژئوممبرين</v>
          </cell>
          <cell r="G117">
            <v>0</v>
          </cell>
          <cell r="H117">
            <v>0.12121212121212122</v>
          </cell>
        </row>
        <row r="118">
          <cell r="A118" t="str">
            <v>نصب ژئوممبرين</v>
          </cell>
          <cell r="G118">
            <v>7.9058106614768267E-2</v>
          </cell>
          <cell r="H118">
            <v>0.40404040404040403</v>
          </cell>
        </row>
        <row r="119">
          <cell r="A119" t="str">
            <v>شابلون گذاري واجراي پوشش بتني كانال</v>
          </cell>
          <cell r="G119">
            <v>0.84429780268401156</v>
          </cell>
          <cell r="H119">
            <v>0.40404040404040403</v>
          </cell>
        </row>
        <row r="120">
          <cell r="A120" t="str">
            <v>درزانبساط لاينينگ</v>
          </cell>
          <cell r="G120">
            <v>0</v>
          </cell>
          <cell r="H120">
            <v>2.0202020202020204E-2</v>
          </cell>
        </row>
        <row r="121">
          <cell r="A121" t="str">
            <v>پانلهاي قطعه پنجم (ازكيلومتر 00+8 الي 00+10)</v>
          </cell>
          <cell r="G121">
            <v>0.16570008285004142</v>
          </cell>
          <cell r="H121">
            <v>0.16500000000000001</v>
          </cell>
        </row>
        <row r="122">
          <cell r="A122" t="str">
            <v>ليسه برداري</v>
          </cell>
          <cell r="G122">
            <v>7.6644090701220149E-2</v>
          </cell>
          <cell r="H122">
            <v>5.0505050505050504E-2</v>
          </cell>
        </row>
        <row r="123">
          <cell r="A123" t="str">
            <v>اجراي پوشش بتني زير ژئوممبرين</v>
          </cell>
          <cell r="G123">
            <v>0</v>
          </cell>
          <cell r="H123">
            <v>0.12121212121212122</v>
          </cell>
        </row>
        <row r="124">
          <cell r="A124" t="str">
            <v>نصب ژئوممبرين</v>
          </cell>
          <cell r="G124">
            <v>7.9058106614768267E-2</v>
          </cell>
          <cell r="H124">
            <v>0.40404040404040403</v>
          </cell>
        </row>
        <row r="125">
          <cell r="A125" t="str">
            <v>شابلون گذاري واجراي پوشش بتني كانال</v>
          </cell>
          <cell r="G125">
            <v>0.84429780268401156</v>
          </cell>
          <cell r="H125">
            <v>0.40404040404040403</v>
          </cell>
        </row>
        <row r="126">
          <cell r="A126" t="str">
            <v>درزانبساط لاينينگ</v>
          </cell>
          <cell r="G126">
            <v>0</v>
          </cell>
          <cell r="H126">
            <v>2.0202020202020204E-2</v>
          </cell>
        </row>
        <row r="127">
          <cell r="A127" t="str">
            <v>پانلهاي قطعه ششم (ازكيلومتر 00+10 الي 500+13)</v>
          </cell>
          <cell r="G127">
            <v>0.28997514498757249</v>
          </cell>
          <cell r="H127">
            <v>0.16500000000000001</v>
          </cell>
        </row>
        <row r="128">
          <cell r="A128" t="str">
            <v>ليسه برداري</v>
          </cell>
          <cell r="G128">
            <v>7.6644090701220149E-2</v>
          </cell>
          <cell r="H128">
            <v>5.0505050505050504E-2</v>
          </cell>
        </row>
        <row r="129">
          <cell r="A129" t="str">
            <v>اجراي پوشش بتني زير ژئوممبرين</v>
          </cell>
          <cell r="G129">
            <v>0</v>
          </cell>
          <cell r="H129">
            <v>0.12121212121212122</v>
          </cell>
        </row>
        <row r="130">
          <cell r="A130" t="str">
            <v>نصب ژئوممبرين</v>
          </cell>
          <cell r="G130">
            <v>7.9058106614768267E-2</v>
          </cell>
          <cell r="H130">
            <v>0.40404040404040403</v>
          </cell>
        </row>
        <row r="131">
          <cell r="A131" t="str">
            <v>شابلون گذاري واجراي پوشش بتني كانال</v>
          </cell>
          <cell r="G131">
            <v>0.84429780268401156</v>
          </cell>
          <cell r="H131">
            <v>0.40404040404040403</v>
          </cell>
        </row>
        <row r="132">
          <cell r="A132" t="str">
            <v>درزانبساط لاينينگ</v>
          </cell>
          <cell r="G132">
            <v>0</v>
          </cell>
          <cell r="H132">
            <v>2.0202020202020204E-2</v>
          </cell>
        </row>
        <row r="133">
          <cell r="A133" t="str">
            <v>عمليات اجراي ابنيه فني</v>
          </cell>
          <cell r="G133">
            <v>6.7093496468592764E-2</v>
          </cell>
          <cell r="H133">
            <v>0.27701785527827083</v>
          </cell>
        </row>
        <row r="134">
          <cell r="A134" t="str">
            <v>توليدلوله بتني</v>
          </cell>
          <cell r="G134">
            <v>0</v>
          </cell>
          <cell r="H134">
            <v>6.3324538258575203E-2</v>
          </cell>
        </row>
        <row r="135">
          <cell r="A135" t="str">
            <v>اجراي سازه بدون دريچه هيدرومكانيكال</v>
          </cell>
          <cell r="G135">
            <v>0.39536844027510437</v>
          </cell>
          <cell r="H135">
            <v>0.25857519788918204</v>
          </cell>
        </row>
        <row r="136">
          <cell r="A136" t="str">
            <v>اجراي سازه هاي كالورت</v>
          </cell>
          <cell r="G136">
            <v>0.69905994791087833</v>
          </cell>
          <cell r="H136">
            <v>0.90962099125364426</v>
          </cell>
        </row>
        <row r="137">
          <cell r="A137" t="str">
            <v>كالورت شماره يك (كيلومتر 227.5+3 )</v>
          </cell>
          <cell r="G137">
            <v>7.6923076923076927E-2</v>
          </cell>
          <cell r="H137">
            <v>7.6923076923076927E-2</v>
          </cell>
        </row>
        <row r="138">
          <cell r="A138" t="str">
            <v>تهيه نقشه سازه</v>
          </cell>
          <cell r="G138">
            <v>4.1666666666666671E-2</v>
          </cell>
          <cell r="H138">
            <v>4.1666666666666664E-2</v>
          </cell>
        </row>
        <row r="139">
          <cell r="A139" t="str">
            <v>تائيد نقشه سازه</v>
          </cell>
          <cell r="G139">
            <v>0</v>
          </cell>
          <cell r="H139">
            <v>0</v>
          </cell>
        </row>
        <row r="140">
          <cell r="A140" t="str">
            <v>خاكبرداري (پي كني ، ترانزيشن )</v>
          </cell>
          <cell r="G140">
            <v>4.1666666666666671E-2</v>
          </cell>
          <cell r="H140">
            <v>4.1666666666666664E-2</v>
          </cell>
        </row>
        <row r="141">
          <cell r="A141" t="str">
            <v>بسترسازي پي</v>
          </cell>
          <cell r="G141">
            <v>4.1666666666666671E-2</v>
          </cell>
          <cell r="H141">
            <v>4.1666666666666664E-2</v>
          </cell>
        </row>
        <row r="142">
          <cell r="A142" t="str">
            <v>پي كني كاتاف مرحله اول</v>
          </cell>
          <cell r="G142">
            <v>2.0833333333333336E-2</v>
          </cell>
          <cell r="H142">
            <v>2.0833333333333332E-2</v>
          </cell>
        </row>
        <row r="143">
          <cell r="A143" t="str">
            <v>اجراي بتن مگر</v>
          </cell>
          <cell r="G143">
            <v>4.1666666666666671E-2</v>
          </cell>
          <cell r="H143">
            <v>4.1666666666666664E-2</v>
          </cell>
        </row>
        <row r="144">
          <cell r="A144" t="str">
            <v>اجراي Cut-Off Wall مرحله اول</v>
          </cell>
          <cell r="G144">
            <v>4.1666666666666671E-2</v>
          </cell>
          <cell r="H144">
            <v>4.1666666666666664E-2</v>
          </cell>
        </row>
        <row r="145">
          <cell r="A145" t="str">
            <v>ميل گردگذاري</v>
          </cell>
          <cell r="G145">
            <v>0.5</v>
          </cell>
          <cell r="H145">
            <v>0.5</v>
          </cell>
        </row>
        <row r="146">
          <cell r="A146" t="str">
            <v>بتن ريزي مرحله اول تا زير لوله</v>
          </cell>
          <cell r="G146">
            <v>0.5</v>
          </cell>
          <cell r="H146">
            <v>0.5</v>
          </cell>
        </row>
        <row r="147">
          <cell r="A147" t="str">
            <v xml:space="preserve"> نصب لوله بتني</v>
          </cell>
          <cell r="G147">
            <v>8.3333333333333343E-2</v>
          </cell>
          <cell r="H147">
            <v>8.3333333333333329E-2</v>
          </cell>
        </row>
        <row r="148">
          <cell r="A148" t="str">
            <v>اجراي Cut-Off Wall مرحله دوم</v>
          </cell>
          <cell r="G148">
            <v>0.125</v>
          </cell>
          <cell r="H148">
            <v>0.125</v>
          </cell>
        </row>
        <row r="149">
          <cell r="A149" t="str">
            <v>آرماتوربندي كاتاف</v>
          </cell>
          <cell r="G149">
            <v>0.5</v>
          </cell>
          <cell r="H149">
            <v>0.5</v>
          </cell>
        </row>
        <row r="150">
          <cell r="A150" t="str">
            <v>قالب بندي كاتاف</v>
          </cell>
          <cell r="G150">
            <v>0.16666666666666666</v>
          </cell>
          <cell r="H150">
            <v>0.16666666666666666</v>
          </cell>
        </row>
        <row r="151">
          <cell r="A151" t="str">
            <v>بتن ريزي كاتاف</v>
          </cell>
          <cell r="G151">
            <v>0.33333333333333331</v>
          </cell>
          <cell r="H151">
            <v>0.33333333333333331</v>
          </cell>
        </row>
        <row r="152">
          <cell r="A152" t="str">
            <v>قالب بندي دورلوله</v>
          </cell>
          <cell r="G152">
            <v>4.1666666666666671E-2</v>
          </cell>
          <cell r="H152">
            <v>4.1666666666666664E-2</v>
          </cell>
        </row>
        <row r="153">
          <cell r="A153" t="str">
            <v>بتن دور لوله</v>
          </cell>
          <cell r="G153">
            <v>4.1666666666666671E-2</v>
          </cell>
          <cell r="H153">
            <v>4.1666666666666664E-2</v>
          </cell>
        </row>
        <row r="154">
          <cell r="A154" t="str">
            <v>اجراي ترانزيشن</v>
          </cell>
          <cell r="G154">
            <v>0.375</v>
          </cell>
          <cell r="H154">
            <v>0.375</v>
          </cell>
        </row>
        <row r="155">
          <cell r="A155" t="str">
            <v>آرماتوربندي</v>
          </cell>
          <cell r="G155">
            <v>0.16666666666666666</v>
          </cell>
          <cell r="H155">
            <v>0.16666666666666666</v>
          </cell>
        </row>
        <row r="156">
          <cell r="A156" t="str">
            <v>قالب بندي فونداسيون وكاتاف</v>
          </cell>
          <cell r="G156">
            <v>0.16666666666666666</v>
          </cell>
          <cell r="H156">
            <v>0.16666666666666666</v>
          </cell>
        </row>
        <row r="157">
          <cell r="A157" t="str">
            <v>بتن ريزي فونداسيون وكاتاف</v>
          </cell>
          <cell r="G157">
            <v>0.16666666666666666</v>
          </cell>
          <cell r="H157">
            <v>0.16666666666666666</v>
          </cell>
        </row>
        <row r="158">
          <cell r="A158" t="str">
            <v xml:space="preserve">آرماتوربندي ديواره </v>
          </cell>
          <cell r="G158">
            <v>0.16666666666666666</v>
          </cell>
          <cell r="H158">
            <v>0.16666666666666666</v>
          </cell>
        </row>
        <row r="159">
          <cell r="A159" t="str">
            <v>قالب بندي ديوار</v>
          </cell>
          <cell r="G159">
            <v>0.16666666666666666</v>
          </cell>
          <cell r="H159">
            <v>0.16666666666666666</v>
          </cell>
        </row>
        <row r="160">
          <cell r="A160" t="str">
            <v>بتن ريزي ديوار</v>
          </cell>
          <cell r="G160">
            <v>0.16666666666666666</v>
          </cell>
          <cell r="H160">
            <v>0.16666666666666666</v>
          </cell>
        </row>
        <row r="161">
          <cell r="A161" t="str">
            <v>بستر سازي اطراف كالورت</v>
          </cell>
          <cell r="G161">
            <v>0.10416666666666666</v>
          </cell>
          <cell r="H161">
            <v>0.10416666666666667</v>
          </cell>
        </row>
        <row r="162">
          <cell r="A162" t="str">
            <v>كالورت شماره دو (كيلومتر 988+4 )</v>
          </cell>
          <cell r="G162">
            <v>7.6923076923076927E-2</v>
          </cell>
          <cell r="H162">
            <v>7.6923076923076927E-2</v>
          </cell>
        </row>
        <row r="163">
          <cell r="A163" t="str">
            <v>تهيه نقشه سازه</v>
          </cell>
          <cell r="G163">
            <v>4.1666666666666671E-2</v>
          </cell>
          <cell r="H163">
            <v>4.1666666666666664E-2</v>
          </cell>
        </row>
        <row r="164">
          <cell r="A164" t="str">
            <v>تائيد نقشه سازه</v>
          </cell>
          <cell r="G164">
            <v>0</v>
          </cell>
          <cell r="H164">
            <v>0</v>
          </cell>
        </row>
        <row r="165">
          <cell r="A165" t="str">
            <v>خاكبرداري (پي كني ، ترانزيشن )</v>
          </cell>
          <cell r="G165">
            <v>4.1666666666666671E-2</v>
          </cell>
          <cell r="H165">
            <v>4.1666666666666664E-2</v>
          </cell>
        </row>
        <row r="166">
          <cell r="A166" t="str">
            <v>بسترسازي پي</v>
          </cell>
          <cell r="G166">
            <v>4.1666666666666671E-2</v>
          </cell>
          <cell r="H166">
            <v>4.1666666666666664E-2</v>
          </cell>
        </row>
        <row r="167">
          <cell r="A167" t="str">
            <v>پي كني كاتاف مرحله اول</v>
          </cell>
          <cell r="G167">
            <v>2.0833333333333336E-2</v>
          </cell>
          <cell r="H167">
            <v>2.0833333333333332E-2</v>
          </cell>
        </row>
        <row r="168">
          <cell r="A168" t="str">
            <v>اجراي بتن مگر</v>
          </cell>
          <cell r="G168">
            <v>4.1666666666666671E-2</v>
          </cell>
          <cell r="H168">
            <v>4.1666666666666664E-2</v>
          </cell>
        </row>
        <row r="169">
          <cell r="A169" t="str">
            <v>اجراي Cut-Off Wall مرحله اول</v>
          </cell>
          <cell r="G169">
            <v>4.1666666666666671E-2</v>
          </cell>
          <cell r="H169">
            <v>4.1666666666666664E-2</v>
          </cell>
        </row>
        <row r="170">
          <cell r="A170" t="str">
            <v>ميل گردگذاري</v>
          </cell>
          <cell r="G170">
            <v>0.5</v>
          </cell>
          <cell r="H170">
            <v>0.5</v>
          </cell>
        </row>
        <row r="171">
          <cell r="A171" t="str">
            <v>بتن ريزي مرحله اول تا زير لوله</v>
          </cell>
          <cell r="G171">
            <v>0.5</v>
          </cell>
          <cell r="H171">
            <v>0.5</v>
          </cell>
        </row>
        <row r="172">
          <cell r="A172" t="str">
            <v xml:space="preserve"> نصب لوله بتني</v>
          </cell>
          <cell r="G172">
            <v>8.3333333333333343E-2</v>
          </cell>
          <cell r="H172">
            <v>8.3333333333333329E-2</v>
          </cell>
        </row>
        <row r="173">
          <cell r="A173" t="str">
            <v>اجراي Cut-Off Wall مرحله دوم</v>
          </cell>
          <cell r="G173">
            <v>0.125</v>
          </cell>
          <cell r="H173">
            <v>0.125</v>
          </cell>
        </row>
        <row r="174">
          <cell r="A174" t="str">
            <v>آرماتوربندي كاتاف</v>
          </cell>
          <cell r="G174">
            <v>0.5</v>
          </cell>
          <cell r="H174">
            <v>0.5</v>
          </cell>
        </row>
        <row r="175">
          <cell r="A175" t="str">
            <v>قالب بندي كاتاف</v>
          </cell>
          <cell r="G175">
            <v>0.16666666666666666</v>
          </cell>
          <cell r="H175">
            <v>0.16666666666666666</v>
          </cell>
        </row>
        <row r="176">
          <cell r="A176" t="str">
            <v>بتن ريزي كاتاف</v>
          </cell>
          <cell r="G176">
            <v>0.33333333333333331</v>
          </cell>
          <cell r="H176">
            <v>0.33333333333333331</v>
          </cell>
        </row>
        <row r="177">
          <cell r="A177" t="str">
            <v>قالب بندي دورلوله</v>
          </cell>
          <cell r="G177">
            <v>4.1666666666666671E-2</v>
          </cell>
          <cell r="H177">
            <v>4.1666666666666664E-2</v>
          </cell>
        </row>
        <row r="178">
          <cell r="A178" t="str">
            <v>بتن دور لوله</v>
          </cell>
          <cell r="G178">
            <v>4.1666666666666671E-2</v>
          </cell>
          <cell r="H178">
            <v>4.1666666666666664E-2</v>
          </cell>
        </row>
        <row r="179">
          <cell r="A179" t="str">
            <v>اجراي ترانزيشن</v>
          </cell>
          <cell r="G179">
            <v>0.375</v>
          </cell>
          <cell r="H179">
            <v>0.375</v>
          </cell>
        </row>
        <row r="180">
          <cell r="A180" t="str">
            <v>آرماتوربندي</v>
          </cell>
          <cell r="G180">
            <v>0.16666666666666666</v>
          </cell>
          <cell r="H180">
            <v>0.16666666666666666</v>
          </cell>
        </row>
        <row r="181">
          <cell r="A181" t="str">
            <v>قالب بندي فونداسيون وكاتاف</v>
          </cell>
          <cell r="G181">
            <v>0.16666666666666666</v>
          </cell>
          <cell r="H181">
            <v>0.16666666666666666</v>
          </cell>
        </row>
        <row r="182">
          <cell r="A182" t="str">
            <v>بتن ريزي فونداسيون وكاتاف</v>
          </cell>
          <cell r="G182">
            <v>0.16666666666666666</v>
          </cell>
          <cell r="H182">
            <v>0.16666666666666666</v>
          </cell>
        </row>
        <row r="183">
          <cell r="A183" t="str">
            <v xml:space="preserve">آرماتوربندي ديواره </v>
          </cell>
          <cell r="G183">
            <v>0.16666666666666666</v>
          </cell>
          <cell r="H183">
            <v>0.16666666666666666</v>
          </cell>
        </row>
        <row r="184">
          <cell r="A184" t="str">
            <v>قالب بندي ديوار</v>
          </cell>
          <cell r="G184">
            <v>0.16666666666666666</v>
          </cell>
          <cell r="H184">
            <v>0.16666666666666666</v>
          </cell>
        </row>
        <row r="185">
          <cell r="A185" t="str">
            <v>بتن ريزي ديوار</v>
          </cell>
          <cell r="G185">
            <v>0.16666666666666666</v>
          </cell>
          <cell r="H185">
            <v>0.16666666666666666</v>
          </cell>
        </row>
        <row r="186">
          <cell r="A186" t="str">
            <v>بستر سازي اطراف كالورت</v>
          </cell>
          <cell r="G186">
            <v>0.10416666666666666</v>
          </cell>
          <cell r="H186">
            <v>0.10416666666666667</v>
          </cell>
        </row>
        <row r="187">
          <cell r="A187" t="str">
            <v xml:space="preserve"> كالورت شماره سه (كيلومتر 821.33+5)</v>
          </cell>
          <cell r="G187">
            <v>7.6923076923076927E-2</v>
          </cell>
          <cell r="H187">
            <v>7.6923076923076927E-2</v>
          </cell>
        </row>
        <row r="188">
          <cell r="A188" t="str">
            <v>تهيه نقشه سازه</v>
          </cell>
          <cell r="G188">
            <v>4.1666666666666671E-2</v>
          </cell>
          <cell r="H188">
            <v>4.1666666666666664E-2</v>
          </cell>
        </row>
        <row r="189">
          <cell r="A189" t="str">
            <v>تائيد نقشه سازه</v>
          </cell>
          <cell r="G189">
            <v>0</v>
          </cell>
          <cell r="H189">
            <v>0</v>
          </cell>
        </row>
        <row r="190">
          <cell r="A190" t="str">
            <v>خاكبرداري (پي كني ، ترانزيشن )</v>
          </cell>
          <cell r="G190">
            <v>4.1666666666666671E-2</v>
          </cell>
          <cell r="H190">
            <v>4.1666666666666664E-2</v>
          </cell>
        </row>
        <row r="191">
          <cell r="A191" t="str">
            <v>بسترسازي پي</v>
          </cell>
          <cell r="G191">
            <v>4.1666666666666671E-2</v>
          </cell>
          <cell r="H191">
            <v>4.1666666666666664E-2</v>
          </cell>
        </row>
        <row r="192">
          <cell r="A192" t="str">
            <v>پي كني كاتاف مرحله اول</v>
          </cell>
          <cell r="G192">
            <v>2.0833333333333336E-2</v>
          </cell>
          <cell r="H192">
            <v>2.0833333333333332E-2</v>
          </cell>
        </row>
        <row r="193">
          <cell r="A193" t="str">
            <v>اجراي بتن مگر</v>
          </cell>
          <cell r="G193">
            <v>4.1666666666666671E-2</v>
          </cell>
          <cell r="H193">
            <v>4.1666666666666664E-2</v>
          </cell>
        </row>
        <row r="194">
          <cell r="A194" t="str">
            <v>اجراي Cut-Off Wall مرحله اول</v>
          </cell>
          <cell r="G194">
            <v>4.1666666666666671E-2</v>
          </cell>
          <cell r="H194">
            <v>4.1666666666666664E-2</v>
          </cell>
        </row>
        <row r="195">
          <cell r="A195" t="str">
            <v>ميل گردگذاري</v>
          </cell>
          <cell r="G195">
            <v>0.5</v>
          </cell>
          <cell r="H195">
            <v>0.5</v>
          </cell>
        </row>
        <row r="196">
          <cell r="A196" t="str">
            <v>بتن ريزي مرحله اول تا زير لوله</v>
          </cell>
          <cell r="G196">
            <v>0.5</v>
          </cell>
          <cell r="H196">
            <v>0.5</v>
          </cell>
        </row>
        <row r="197">
          <cell r="A197" t="str">
            <v xml:space="preserve"> نصب لوله بتني</v>
          </cell>
          <cell r="G197">
            <v>8.3333333333333343E-2</v>
          </cell>
          <cell r="H197">
            <v>8.3333333333333329E-2</v>
          </cell>
        </row>
        <row r="198">
          <cell r="A198" t="str">
            <v>اجراي Cut-Off Wall مرحله دوم</v>
          </cell>
          <cell r="G198">
            <v>0.125</v>
          </cell>
          <cell r="H198">
            <v>0.125</v>
          </cell>
        </row>
        <row r="199">
          <cell r="A199" t="str">
            <v>آرماتوربندي كاتاف</v>
          </cell>
          <cell r="G199">
            <v>0.5</v>
          </cell>
          <cell r="H199">
            <v>0.5</v>
          </cell>
        </row>
        <row r="200">
          <cell r="A200" t="str">
            <v>قالب بندي كاتاف</v>
          </cell>
          <cell r="G200">
            <v>0.16666666666666666</v>
          </cell>
          <cell r="H200">
            <v>0.16666666666666666</v>
          </cell>
        </row>
        <row r="201">
          <cell r="A201" t="str">
            <v>بتن ريزي كاتاف</v>
          </cell>
          <cell r="G201">
            <v>0.33333333333333331</v>
          </cell>
          <cell r="H201">
            <v>0.33333333333333331</v>
          </cell>
        </row>
        <row r="202">
          <cell r="A202" t="str">
            <v>قالب بندي دورلوله</v>
          </cell>
          <cell r="G202">
            <v>4.1666666666666671E-2</v>
          </cell>
          <cell r="H202">
            <v>4.1666666666666664E-2</v>
          </cell>
        </row>
        <row r="203">
          <cell r="A203" t="str">
            <v>بتن دور لوله</v>
          </cell>
          <cell r="G203">
            <v>4.1666666666666671E-2</v>
          </cell>
          <cell r="H203">
            <v>4.1666666666666664E-2</v>
          </cell>
        </row>
        <row r="204">
          <cell r="A204" t="str">
            <v>اجراي ترانزيشن</v>
          </cell>
          <cell r="G204">
            <v>0.375</v>
          </cell>
          <cell r="H204">
            <v>0.375</v>
          </cell>
        </row>
        <row r="205">
          <cell r="A205" t="str">
            <v>آرماتوربندي</v>
          </cell>
          <cell r="G205">
            <v>0.16666666666666666</v>
          </cell>
          <cell r="H205">
            <v>0.16666666666666666</v>
          </cell>
        </row>
        <row r="206">
          <cell r="A206" t="str">
            <v>قالب بندي فونداسيون وكاتاف</v>
          </cell>
          <cell r="G206">
            <v>0.16666666666666666</v>
          </cell>
          <cell r="H206">
            <v>0.16666666666666666</v>
          </cell>
        </row>
        <row r="207">
          <cell r="A207" t="str">
            <v>بتن ريزي فونداسيون وكاتاف</v>
          </cell>
          <cell r="G207">
            <v>0.16666666666666666</v>
          </cell>
          <cell r="H207">
            <v>0.16666666666666666</v>
          </cell>
        </row>
        <row r="208">
          <cell r="A208" t="str">
            <v xml:space="preserve">آرماتوربندي ديواره </v>
          </cell>
          <cell r="G208">
            <v>0.16666666666666666</v>
          </cell>
          <cell r="H208">
            <v>0.16666666666666666</v>
          </cell>
        </row>
        <row r="209">
          <cell r="A209" t="str">
            <v>قالب بندي ديوار</v>
          </cell>
          <cell r="G209">
            <v>0.16666666666666666</v>
          </cell>
          <cell r="H209">
            <v>0.16666666666666666</v>
          </cell>
        </row>
        <row r="210">
          <cell r="A210" t="str">
            <v>بتن ريزي ديوار</v>
          </cell>
          <cell r="G210">
            <v>0.16666666666666666</v>
          </cell>
          <cell r="H210">
            <v>0.16666666666666666</v>
          </cell>
        </row>
        <row r="211">
          <cell r="A211" t="str">
            <v>بستر سازي اطراف كالورت</v>
          </cell>
          <cell r="G211">
            <v>0.10416666666666666</v>
          </cell>
          <cell r="H211">
            <v>0.10416666666666667</v>
          </cell>
        </row>
        <row r="212">
          <cell r="A212" t="str">
            <v xml:space="preserve"> كالورت تبديلي شماره چهار (كيلومتر 240+6)</v>
          </cell>
          <cell r="G212">
            <v>7.6923076923076927E-2</v>
          </cell>
          <cell r="H212">
            <v>7.6923076923076927E-2</v>
          </cell>
        </row>
        <row r="213">
          <cell r="A213" t="str">
            <v>تهيه نقشه سازه</v>
          </cell>
          <cell r="G213">
            <v>4.1666666666666671E-2</v>
          </cell>
          <cell r="H213">
            <v>4.1666666666666664E-2</v>
          </cell>
        </row>
        <row r="214">
          <cell r="A214" t="str">
            <v>تائيد نقشه سازه</v>
          </cell>
          <cell r="G214">
            <v>0</v>
          </cell>
          <cell r="H214">
            <v>0</v>
          </cell>
        </row>
        <row r="215">
          <cell r="A215" t="str">
            <v>خاكبرداري (پي كني ، ترانزيشن )</v>
          </cell>
          <cell r="G215">
            <v>4.1666666666666671E-2</v>
          </cell>
          <cell r="H215">
            <v>4.1666666666666664E-2</v>
          </cell>
        </row>
        <row r="216">
          <cell r="A216" t="str">
            <v>بسترسازي پي</v>
          </cell>
          <cell r="G216">
            <v>4.1666666666666671E-2</v>
          </cell>
          <cell r="H216">
            <v>4.1666666666666664E-2</v>
          </cell>
        </row>
        <row r="217">
          <cell r="A217" t="str">
            <v>پي كني كاتاف مرحله اول</v>
          </cell>
          <cell r="G217">
            <v>2.0833333333333336E-2</v>
          </cell>
          <cell r="H217">
            <v>2.0833333333333332E-2</v>
          </cell>
        </row>
        <row r="218">
          <cell r="A218" t="str">
            <v>اجراي بتن مگر</v>
          </cell>
          <cell r="G218">
            <v>4.1666666666666671E-2</v>
          </cell>
          <cell r="H218">
            <v>4.1666666666666664E-2</v>
          </cell>
        </row>
        <row r="219">
          <cell r="A219" t="str">
            <v>اجراي Cut-Off Wall مرحله اول</v>
          </cell>
          <cell r="G219">
            <v>4.1666666666666671E-2</v>
          </cell>
          <cell r="H219">
            <v>4.1666666666666664E-2</v>
          </cell>
        </row>
        <row r="220">
          <cell r="A220" t="str">
            <v>ميل گردگذاري</v>
          </cell>
          <cell r="G220">
            <v>0.5</v>
          </cell>
          <cell r="H220">
            <v>0.5</v>
          </cell>
        </row>
        <row r="221">
          <cell r="A221" t="str">
            <v>بتن ريزي مرحله اول تا زير لوله</v>
          </cell>
          <cell r="G221">
            <v>0.5</v>
          </cell>
          <cell r="H221">
            <v>0.5</v>
          </cell>
        </row>
        <row r="222">
          <cell r="A222" t="str">
            <v xml:space="preserve"> نصب لوله بتني</v>
          </cell>
          <cell r="G222">
            <v>8.3333333333333343E-2</v>
          </cell>
          <cell r="H222">
            <v>8.3333333333333329E-2</v>
          </cell>
        </row>
        <row r="223">
          <cell r="A223" t="str">
            <v>اجراي Cut-Off Wall مرحله دوم</v>
          </cell>
          <cell r="G223">
            <v>0.125</v>
          </cell>
          <cell r="H223">
            <v>0.125</v>
          </cell>
        </row>
        <row r="224">
          <cell r="A224" t="str">
            <v>آرماتوربندي كاتاف</v>
          </cell>
          <cell r="G224">
            <v>0.5</v>
          </cell>
          <cell r="H224">
            <v>0.5</v>
          </cell>
        </row>
        <row r="225">
          <cell r="A225" t="str">
            <v>قالب بندي كاتاف</v>
          </cell>
          <cell r="G225">
            <v>0.16666666666666666</v>
          </cell>
          <cell r="H225">
            <v>0.16666666666666666</v>
          </cell>
        </row>
        <row r="226">
          <cell r="A226" t="str">
            <v>بتن ريزي كاتاف</v>
          </cell>
          <cell r="G226">
            <v>0.33333333333333331</v>
          </cell>
          <cell r="H226">
            <v>0.33333333333333331</v>
          </cell>
        </row>
        <row r="227">
          <cell r="A227" t="str">
            <v>قالب بندي دورلوله</v>
          </cell>
          <cell r="G227">
            <v>4.1666666666666671E-2</v>
          </cell>
          <cell r="H227">
            <v>4.1666666666666664E-2</v>
          </cell>
        </row>
        <row r="228">
          <cell r="A228" t="str">
            <v>بتن دور لوله</v>
          </cell>
          <cell r="G228">
            <v>4.1666666666666671E-2</v>
          </cell>
          <cell r="H228">
            <v>4.1666666666666664E-2</v>
          </cell>
        </row>
        <row r="229">
          <cell r="A229" t="str">
            <v>اجراي ترانزيشن</v>
          </cell>
          <cell r="G229">
            <v>0.375</v>
          </cell>
          <cell r="H229">
            <v>0.375</v>
          </cell>
        </row>
        <row r="230">
          <cell r="A230" t="str">
            <v>آرماتوربندي</v>
          </cell>
          <cell r="G230">
            <v>0.16666666666666666</v>
          </cell>
          <cell r="H230">
            <v>0.16666666666666666</v>
          </cell>
        </row>
        <row r="231">
          <cell r="A231" t="str">
            <v>قالب بندي فونداسيون وكاتاف</v>
          </cell>
          <cell r="G231">
            <v>0.16666666666666666</v>
          </cell>
          <cell r="H231">
            <v>0.16666666666666666</v>
          </cell>
        </row>
        <row r="232">
          <cell r="A232" t="str">
            <v>بتن ريزي فونداسيون وكاتاف</v>
          </cell>
          <cell r="G232">
            <v>0.16666666666666666</v>
          </cell>
          <cell r="H232">
            <v>0.16666666666666666</v>
          </cell>
        </row>
        <row r="233">
          <cell r="A233" t="str">
            <v xml:space="preserve">آرماتوربندي ديواره </v>
          </cell>
          <cell r="G233">
            <v>0.16666666666666666</v>
          </cell>
          <cell r="H233">
            <v>0.16666666666666666</v>
          </cell>
        </row>
        <row r="234">
          <cell r="A234" t="str">
            <v>قالب بندي ديوار</v>
          </cell>
          <cell r="G234">
            <v>0.16666666666666666</v>
          </cell>
          <cell r="H234">
            <v>0.16666666666666666</v>
          </cell>
        </row>
        <row r="235">
          <cell r="A235" t="str">
            <v>بتن ريزي ديوار</v>
          </cell>
          <cell r="G235">
            <v>0.16666666666666666</v>
          </cell>
          <cell r="H235">
            <v>0.16666666666666666</v>
          </cell>
        </row>
        <row r="236">
          <cell r="A236" t="str">
            <v>بستر سازي اطراف كالورت</v>
          </cell>
          <cell r="G236">
            <v>0.10416666666666666</v>
          </cell>
          <cell r="H236">
            <v>0.10416666666666667</v>
          </cell>
        </row>
        <row r="237">
          <cell r="A237" t="str">
            <v>كالورت شماره پنج (كيلومتر 722.3+6)</v>
          </cell>
          <cell r="G237">
            <v>7.6923076923076927E-2</v>
          </cell>
          <cell r="H237">
            <v>7.6923076923076927E-2</v>
          </cell>
        </row>
        <row r="238">
          <cell r="A238" t="str">
            <v>تهيه نقشه سازه</v>
          </cell>
          <cell r="G238">
            <v>4.1666666666666671E-2</v>
          </cell>
          <cell r="H238">
            <v>4.1666666666666664E-2</v>
          </cell>
        </row>
        <row r="239">
          <cell r="A239" t="str">
            <v>تائيد نقشه سازه</v>
          </cell>
          <cell r="G239">
            <v>0</v>
          </cell>
          <cell r="H239">
            <v>0</v>
          </cell>
        </row>
        <row r="240">
          <cell r="A240" t="str">
            <v>خاكبرداري (پي كني ، ترانزيشن )</v>
          </cell>
          <cell r="G240">
            <v>4.1666666666666671E-2</v>
          </cell>
          <cell r="H240">
            <v>4.1666666666666664E-2</v>
          </cell>
        </row>
        <row r="241">
          <cell r="A241" t="str">
            <v>بسترسازي پي</v>
          </cell>
          <cell r="G241">
            <v>4.1666666666666671E-2</v>
          </cell>
          <cell r="H241">
            <v>4.1666666666666664E-2</v>
          </cell>
        </row>
        <row r="242">
          <cell r="A242" t="str">
            <v>پي كني كاتاف مرحله اول</v>
          </cell>
          <cell r="G242">
            <v>2.0833333333333336E-2</v>
          </cell>
          <cell r="H242">
            <v>2.0833333333333332E-2</v>
          </cell>
        </row>
        <row r="243">
          <cell r="A243" t="str">
            <v>اجراي بتن مگر</v>
          </cell>
          <cell r="G243">
            <v>4.1666666666666671E-2</v>
          </cell>
          <cell r="H243">
            <v>4.1666666666666664E-2</v>
          </cell>
        </row>
        <row r="244">
          <cell r="A244" t="str">
            <v>اجراي Cut-Off Wall مرحله اول</v>
          </cell>
          <cell r="G244">
            <v>4.1666666666666671E-2</v>
          </cell>
          <cell r="H244">
            <v>4.1666666666666664E-2</v>
          </cell>
        </row>
        <row r="245">
          <cell r="A245" t="str">
            <v>ميل گردگذاري</v>
          </cell>
          <cell r="G245">
            <v>0.5</v>
          </cell>
          <cell r="H245">
            <v>0.5</v>
          </cell>
        </row>
        <row r="246">
          <cell r="A246" t="str">
            <v>بتن ريزي مرحله اول تا زير لوله</v>
          </cell>
          <cell r="G246">
            <v>0.5</v>
          </cell>
          <cell r="H246">
            <v>0.5</v>
          </cell>
        </row>
        <row r="247">
          <cell r="A247" t="str">
            <v xml:space="preserve"> نصب لوله بتني</v>
          </cell>
          <cell r="G247">
            <v>8.3333333333333343E-2</v>
          </cell>
          <cell r="H247">
            <v>8.3333333333333329E-2</v>
          </cell>
        </row>
        <row r="248">
          <cell r="A248" t="str">
            <v>اجراي Cut-Off Wall مرحله دوم</v>
          </cell>
          <cell r="G248">
            <v>0.125</v>
          </cell>
          <cell r="H248">
            <v>0.125</v>
          </cell>
        </row>
        <row r="249">
          <cell r="A249" t="str">
            <v>آرماتوربندي كاتاف</v>
          </cell>
          <cell r="G249">
            <v>0.5</v>
          </cell>
          <cell r="H249">
            <v>0.5</v>
          </cell>
        </row>
        <row r="250">
          <cell r="A250" t="str">
            <v>قالب بندي كاتاف</v>
          </cell>
          <cell r="G250">
            <v>0.16666666666666666</v>
          </cell>
          <cell r="H250">
            <v>0.16666666666666666</v>
          </cell>
        </row>
        <row r="251">
          <cell r="A251" t="str">
            <v>بتن ريزي كاتاف</v>
          </cell>
          <cell r="G251">
            <v>0.33333333333333331</v>
          </cell>
          <cell r="H251">
            <v>0.33333333333333331</v>
          </cell>
        </row>
        <row r="252">
          <cell r="A252" t="str">
            <v>قالب بندي دورلوله</v>
          </cell>
          <cell r="G252">
            <v>4.1666666666666671E-2</v>
          </cell>
          <cell r="H252">
            <v>4.1666666666666664E-2</v>
          </cell>
        </row>
        <row r="253">
          <cell r="A253" t="str">
            <v>بتن دور لوله</v>
          </cell>
          <cell r="G253">
            <v>4.1666666666666671E-2</v>
          </cell>
          <cell r="H253">
            <v>4.1666666666666664E-2</v>
          </cell>
        </row>
        <row r="254">
          <cell r="A254" t="str">
            <v>اجراي ترانزيشن</v>
          </cell>
          <cell r="G254">
            <v>0.375</v>
          </cell>
          <cell r="H254">
            <v>0.375</v>
          </cell>
        </row>
        <row r="255">
          <cell r="A255" t="str">
            <v>آرماتوربندي</v>
          </cell>
          <cell r="G255">
            <v>0.16666666666666666</v>
          </cell>
          <cell r="H255">
            <v>0.16666666666666666</v>
          </cell>
        </row>
        <row r="256">
          <cell r="A256" t="str">
            <v>قالب بندي فونداسيون وكاتاف</v>
          </cell>
          <cell r="G256">
            <v>0.16666666666666666</v>
          </cell>
          <cell r="H256">
            <v>0.16666666666666666</v>
          </cell>
        </row>
        <row r="257">
          <cell r="A257" t="str">
            <v>بتن ريزي فونداسيون وكاتاف</v>
          </cell>
          <cell r="G257">
            <v>0.16666666666666666</v>
          </cell>
          <cell r="H257">
            <v>0.16666666666666666</v>
          </cell>
        </row>
        <row r="258">
          <cell r="A258" t="str">
            <v xml:space="preserve">آرماتوربندي ديواره </v>
          </cell>
          <cell r="G258">
            <v>0.16666666666666666</v>
          </cell>
          <cell r="H258">
            <v>0.16666666666666666</v>
          </cell>
        </row>
        <row r="259">
          <cell r="A259" t="str">
            <v>قالب بندي ديوار</v>
          </cell>
          <cell r="G259">
            <v>0.16666666666666666</v>
          </cell>
          <cell r="H259">
            <v>0.16666666666666666</v>
          </cell>
        </row>
        <row r="260">
          <cell r="A260" t="str">
            <v>بتن ريزي ديوار</v>
          </cell>
          <cell r="G260">
            <v>0.16666666666666666</v>
          </cell>
          <cell r="H260">
            <v>0.16666666666666666</v>
          </cell>
        </row>
        <row r="261">
          <cell r="A261" t="str">
            <v>بستر سازي اطراف كالورت</v>
          </cell>
          <cell r="G261">
            <v>0.10416666666666666</v>
          </cell>
          <cell r="H261">
            <v>0.10416666666666667</v>
          </cell>
        </row>
        <row r="262">
          <cell r="A262" t="str">
            <v>كالورت شماره شش(كيلومتر317+7)</v>
          </cell>
          <cell r="G262">
            <v>7.6923076923076927E-2</v>
          </cell>
          <cell r="H262">
            <v>7.6923076923076927E-2</v>
          </cell>
        </row>
        <row r="263">
          <cell r="A263" t="str">
            <v>تهيه نقشه سازه</v>
          </cell>
          <cell r="G263">
            <v>4.1666666666666671E-2</v>
          </cell>
          <cell r="H263">
            <v>4.1666666666666664E-2</v>
          </cell>
        </row>
        <row r="264">
          <cell r="A264" t="str">
            <v>تائيد نقشه سازه</v>
          </cell>
          <cell r="G264">
            <v>0</v>
          </cell>
          <cell r="H264">
            <v>0</v>
          </cell>
        </row>
        <row r="265">
          <cell r="A265" t="str">
            <v>خاكبرداري (پي كني ، ترانزيشن )</v>
          </cell>
          <cell r="G265">
            <v>4.1666666666666671E-2</v>
          </cell>
          <cell r="H265">
            <v>4.1666666666666664E-2</v>
          </cell>
        </row>
        <row r="266">
          <cell r="A266" t="str">
            <v>بسترسازي پي</v>
          </cell>
          <cell r="G266">
            <v>4.1666666666666671E-2</v>
          </cell>
          <cell r="H266">
            <v>4.1666666666666664E-2</v>
          </cell>
        </row>
        <row r="267">
          <cell r="A267" t="str">
            <v>پي كني كاتاف مرحله اول</v>
          </cell>
          <cell r="G267">
            <v>2.0833333333333336E-2</v>
          </cell>
          <cell r="H267">
            <v>2.0833333333333332E-2</v>
          </cell>
        </row>
        <row r="268">
          <cell r="A268" t="str">
            <v>اجراي بتن مگر</v>
          </cell>
          <cell r="G268">
            <v>4.1666666666666671E-2</v>
          </cell>
          <cell r="H268">
            <v>4.1666666666666664E-2</v>
          </cell>
        </row>
        <row r="269">
          <cell r="A269" t="str">
            <v>اجراي Cut-Off Wall مرحله اول</v>
          </cell>
          <cell r="G269">
            <v>4.1666666666666671E-2</v>
          </cell>
          <cell r="H269">
            <v>4.1666666666666664E-2</v>
          </cell>
        </row>
        <row r="270">
          <cell r="A270" t="str">
            <v>ميل گردگذاري</v>
          </cell>
          <cell r="G270">
            <v>0.5</v>
          </cell>
          <cell r="H270">
            <v>0.5</v>
          </cell>
        </row>
        <row r="271">
          <cell r="A271" t="str">
            <v>بتن ريزي مرحله اول تا زير لوله</v>
          </cell>
          <cell r="G271">
            <v>0.5</v>
          </cell>
          <cell r="H271">
            <v>0.5</v>
          </cell>
        </row>
        <row r="272">
          <cell r="A272" t="str">
            <v xml:space="preserve"> نصب لوله بتني</v>
          </cell>
          <cell r="G272">
            <v>8.3333333333333343E-2</v>
          </cell>
          <cell r="H272">
            <v>8.3333333333333329E-2</v>
          </cell>
        </row>
        <row r="273">
          <cell r="A273" t="str">
            <v>اجراي Cut-Off Wall مرحله دوم</v>
          </cell>
          <cell r="G273">
            <v>0.125</v>
          </cell>
          <cell r="H273">
            <v>0.125</v>
          </cell>
        </row>
        <row r="274">
          <cell r="A274" t="str">
            <v>آرماتوربندي كاتاف</v>
          </cell>
          <cell r="G274">
            <v>0.5</v>
          </cell>
          <cell r="H274">
            <v>0.5</v>
          </cell>
        </row>
        <row r="275">
          <cell r="A275" t="str">
            <v>قالب بندي كاتاف</v>
          </cell>
          <cell r="G275">
            <v>0.16666666666666666</v>
          </cell>
          <cell r="H275">
            <v>0.16666666666666666</v>
          </cell>
        </row>
        <row r="276">
          <cell r="A276" t="str">
            <v>بتن ريزي كاتاف</v>
          </cell>
          <cell r="G276">
            <v>0.33333333333333331</v>
          </cell>
          <cell r="H276">
            <v>0.33333333333333331</v>
          </cell>
        </row>
        <row r="277">
          <cell r="A277" t="str">
            <v>قالب بندي دورلوله</v>
          </cell>
          <cell r="G277">
            <v>4.1666666666666671E-2</v>
          </cell>
          <cell r="H277">
            <v>4.1666666666666664E-2</v>
          </cell>
        </row>
        <row r="278">
          <cell r="A278" t="str">
            <v>بتن دور لوله</v>
          </cell>
          <cell r="G278">
            <v>4.1666666666666671E-2</v>
          </cell>
          <cell r="H278">
            <v>4.1666666666666664E-2</v>
          </cell>
        </row>
        <row r="279">
          <cell r="A279" t="str">
            <v>اجراي ترانزيشن</v>
          </cell>
          <cell r="G279">
            <v>0.375</v>
          </cell>
          <cell r="H279">
            <v>0.375</v>
          </cell>
        </row>
        <row r="280">
          <cell r="A280" t="str">
            <v>آرماتوربندي</v>
          </cell>
          <cell r="G280">
            <v>0.16666666666666666</v>
          </cell>
          <cell r="H280">
            <v>0.16666666666666666</v>
          </cell>
        </row>
        <row r="281">
          <cell r="A281" t="str">
            <v>قالب بندي فونداسيون وكاتاف</v>
          </cell>
          <cell r="G281">
            <v>0.16666666666666666</v>
          </cell>
          <cell r="H281">
            <v>0.16666666666666666</v>
          </cell>
        </row>
        <row r="282">
          <cell r="A282" t="str">
            <v>بتن ريزي فونداسيون وكاتاف</v>
          </cell>
          <cell r="G282">
            <v>0.16666666666666666</v>
          </cell>
          <cell r="H282">
            <v>0.16666666666666666</v>
          </cell>
        </row>
        <row r="283">
          <cell r="A283" t="str">
            <v xml:space="preserve">آرماتوربندي ديواره </v>
          </cell>
          <cell r="G283">
            <v>0.16666666666666666</v>
          </cell>
          <cell r="H283">
            <v>0.16666666666666666</v>
          </cell>
        </row>
        <row r="284">
          <cell r="A284" t="str">
            <v>قالب بندي ديوار</v>
          </cell>
          <cell r="G284">
            <v>0.16666666666666666</v>
          </cell>
          <cell r="H284">
            <v>0.16666666666666666</v>
          </cell>
        </row>
        <row r="285">
          <cell r="A285" t="str">
            <v>بتن ريزي ديوار</v>
          </cell>
          <cell r="G285">
            <v>0.16666666666666666</v>
          </cell>
          <cell r="H285">
            <v>0.16666666666666666</v>
          </cell>
        </row>
        <row r="286">
          <cell r="A286" t="str">
            <v>بستر سازي اطراف كالورت</v>
          </cell>
          <cell r="G286">
            <v>0.10416666666666666</v>
          </cell>
          <cell r="H286">
            <v>0.10416666666666667</v>
          </cell>
        </row>
        <row r="287">
          <cell r="A287" t="str">
            <v>كالورت شماره هفت (كيلومتر609+8)</v>
          </cell>
          <cell r="G287">
            <v>7.6923076923076927E-2</v>
          </cell>
          <cell r="H287">
            <v>7.6923076923076927E-2</v>
          </cell>
        </row>
        <row r="288">
          <cell r="A288" t="str">
            <v>تهيه نقشه سازه</v>
          </cell>
          <cell r="G288">
            <v>4.1666666666666671E-2</v>
          </cell>
          <cell r="H288">
            <v>4.1666666666666664E-2</v>
          </cell>
        </row>
        <row r="289">
          <cell r="A289" t="str">
            <v>تائيد نقشه سازه</v>
          </cell>
          <cell r="G289">
            <v>0</v>
          </cell>
          <cell r="H289">
            <v>0</v>
          </cell>
        </row>
        <row r="290">
          <cell r="A290" t="str">
            <v>خاكبرداري (پي كني ، ترانزيشن )</v>
          </cell>
          <cell r="G290">
            <v>4.1666666666666671E-2</v>
          </cell>
          <cell r="H290">
            <v>4.1666666666666664E-2</v>
          </cell>
        </row>
        <row r="291">
          <cell r="A291" t="str">
            <v>بسترسازي پي</v>
          </cell>
          <cell r="G291">
            <v>4.1666666666666671E-2</v>
          </cell>
          <cell r="H291">
            <v>4.1666666666666664E-2</v>
          </cell>
        </row>
        <row r="292">
          <cell r="A292" t="str">
            <v>پي كني كاتاف مرحله اول</v>
          </cell>
          <cell r="G292">
            <v>2.0833333333333336E-2</v>
          </cell>
          <cell r="H292">
            <v>2.0833333333333332E-2</v>
          </cell>
        </row>
        <row r="293">
          <cell r="A293" t="str">
            <v>اجراي بتن مگر</v>
          </cell>
          <cell r="G293">
            <v>4.1666666666666671E-2</v>
          </cell>
          <cell r="H293">
            <v>4.1666666666666664E-2</v>
          </cell>
        </row>
        <row r="294">
          <cell r="A294" t="str">
            <v>اجراي Cut-Off Wall مرحله اول</v>
          </cell>
          <cell r="G294">
            <v>4.1666666666666671E-2</v>
          </cell>
          <cell r="H294">
            <v>4.1666666666666664E-2</v>
          </cell>
        </row>
        <row r="295">
          <cell r="A295" t="str">
            <v>ميل گردگذاري</v>
          </cell>
          <cell r="G295">
            <v>0.5</v>
          </cell>
          <cell r="H295">
            <v>0.5</v>
          </cell>
        </row>
        <row r="296">
          <cell r="A296" t="str">
            <v>بتن ريزي مرحله اول تا زير لوله</v>
          </cell>
          <cell r="G296">
            <v>0.5</v>
          </cell>
          <cell r="H296">
            <v>0.5</v>
          </cell>
        </row>
        <row r="297">
          <cell r="A297" t="str">
            <v xml:space="preserve"> نصب لوله بتني</v>
          </cell>
          <cell r="G297">
            <v>8.3333333333333343E-2</v>
          </cell>
          <cell r="H297">
            <v>8.3333333333333329E-2</v>
          </cell>
        </row>
        <row r="298">
          <cell r="A298" t="str">
            <v>اجراي Cut-Off Wall مرحله دوم</v>
          </cell>
          <cell r="G298">
            <v>0.125</v>
          </cell>
          <cell r="H298">
            <v>0.125</v>
          </cell>
        </row>
        <row r="299">
          <cell r="A299" t="str">
            <v>آرماتوربندي كاتاف</v>
          </cell>
          <cell r="G299">
            <v>0.5</v>
          </cell>
          <cell r="H299">
            <v>0.5</v>
          </cell>
        </row>
        <row r="300">
          <cell r="A300" t="str">
            <v>قالب بندي كاتاف</v>
          </cell>
          <cell r="G300">
            <v>0.16666666666666666</v>
          </cell>
          <cell r="H300">
            <v>0.16666666666666666</v>
          </cell>
        </row>
        <row r="301">
          <cell r="A301" t="str">
            <v>بتن ريزي كاتاف</v>
          </cell>
          <cell r="G301">
            <v>0.33333333333333331</v>
          </cell>
          <cell r="H301">
            <v>0.33333333333333331</v>
          </cell>
        </row>
        <row r="302">
          <cell r="A302" t="str">
            <v>قالب بندي دورلوله</v>
          </cell>
          <cell r="G302">
            <v>4.1666666666666671E-2</v>
          </cell>
          <cell r="H302">
            <v>4.1666666666666664E-2</v>
          </cell>
        </row>
        <row r="303">
          <cell r="A303" t="str">
            <v>بتن دور لوله</v>
          </cell>
          <cell r="G303">
            <v>4.1666666666666671E-2</v>
          </cell>
          <cell r="H303">
            <v>4.1666666666666664E-2</v>
          </cell>
        </row>
        <row r="304">
          <cell r="A304" t="str">
            <v>اجراي ترانزيشن</v>
          </cell>
          <cell r="G304">
            <v>0.375</v>
          </cell>
          <cell r="H304">
            <v>0.375</v>
          </cell>
        </row>
        <row r="305">
          <cell r="A305" t="str">
            <v>آرماتوربندي</v>
          </cell>
          <cell r="G305">
            <v>0.16666666666666666</v>
          </cell>
          <cell r="H305">
            <v>0.16666666666666666</v>
          </cell>
        </row>
        <row r="306">
          <cell r="A306" t="str">
            <v>قالب بندي فونداسيون وكاتاف</v>
          </cell>
          <cell r="G306">
            <v>0.16666666666666666</v>
          </cell>
          <cell r="H306">
            <v>0.16666666666666666</v>
          </cell>
        </row>
        <row r="307">
          <cell r="A307" t="str">
            <v>بتن ريزي فونداسيون وكاتاف</v>
          </cell>
          <cell r="G307">
            <v>0.16666666666666666</v>
          </cell>
          <cell r="H307">
            <v>0.16666666666666666</v>
          </cell>
        </row>
        <row r="308">
          <cell r="A308" t="str">
            <v xml:space="preserve">آرماتوربندي ديواره </v>
          </cell>
          <cell r="G308">
            <v>0.16666666666666666</v>
          </cell>
          <cell r="H308">
            <v>0.16666666666666666</v>
          </cell>
        </row>
        <row r="309">
          <cell r="A309" t="str">
            <v>قالب بندي ديوار</v>
          </cell>
          <cell r="G309">
            <v>0.16666666666666666</v>
          </cell>
          <cell r="H309">
            <v>0.16666666666666666</v>
          </cell>
        </row>
        <row r="310">
          <cell r="A310" t="str">
            <v>بتن ريزي ديوار</v>
          </cell>
          <cell r="G310">
            <v>0.16666666666666666</v>
          </cell>
          <cell r="H310">
            <v>0.16666666666666666</v>
          </cell>
        </row>
        <row r="311">
          <cell r="A311" t="str">
            <v>بستر سازي اطراف كالورت</v>
          </cell>
          <cell r="G311">
            <v>0.10416666666666666</v>
          </cell>
          <cell r="H311">
            <v>0.10416666666666667</v>
          </cell>
        </row>
        <row r="312">
          <cell r="A312" t="str">
            <v>كالورت شماره هشت (كيلومتر169.5+9)</v>
          </cell>
          <cell r="G312">
            <v>7.6923076923076927E-2</v>
          </cell>
          <cell r="H312">
            <v>7.6923076923076927E-2</v>
          </cell>
        </row>
        <row r="313">
          <cell r="A313" t="str">
            <v>تهيه نقشه سازه</v>
          </cell>
          <cell r="G313">
            <v>4.1666666666666671E-2</v>
          </cell>
          <cell r="H313">
            <v>4.1666666666666664E-2</v>
          </cell>
        </row>
        <row r="314">
          <cell r="A314" t="str">
            <v>تائيد نقشه سازه</v>
          </cell>
          <cell r="G314">
            <v>0</v>
          </cell>
          <cell r="H314">
            <v>0</v>
          </cell>
        </row>
        <row r="315">
          <cell r="A315" t="str">
            <v>خاكبرداري (پي كني ، ترانزيشن )</v>
          </cell>
          <cell r="G315">
            <v>4.1666666666666671E-2</v>
          </cell>
          <cell r="H315">
            <v>4.1666666666666664E-2</v>
          </cell>
        </row>
        <row r="316">
          <cell r="A316" t="str">
            <v>بسترسازي پي</v>
          </cell>
          <cell r="G316">
            <v>4.1666666666666671E-2</v>
          </cell>
          <cell r="H316">
            <v>4.1666666666666664E-2</v>
          </cell>
        </row>
        <row r="317">
          <cell r="A317" t="str">
            <v>پي كني كاتاف مرحله اول</v>
          </cell>
          <cell r="G317">
            <v>2.0833333333333336E-2</v>
          </cell>
          <cell r="H317">
            <v>2.0833333333333332E-2</v>
          </cell>
        </row>
        <row r="318">
          <cell r="A318" t="str">
            <v>اجراي بتن مگر</v>
          </cell>
          <cell r="G318">
            <v>4.1666666666666671E-2</v>
          </cell>
          <cell r="H318">
            <v>4.1666666666666664E-2</v>
          </cell>
        </row>
        <row r="319">
          <cell r="A319" t="str">
            <v>اجراي Cut-Off Wall مرحله اول</v>
          </cell>
          <cell r="G319">
            <v>4.1666666666666671E-2</v>
          </cell>
          <cell r="H319">
            <v>4.1666666666666664E-2</v>
          </cell>
        </row>
        <row r="320">
          <cell r="A320" t="str">
            <v>ميل گردگذاري</v>
          </cell>
          <cell r="G320">
            <v>0.5</v>
          </cell>
          <cell r="H320">
            <v>0.5</v>
          </cell>
        </row>
        <row r="321">
          <cell r="A321" t="str">
            <v>بتن ريزي مرحله اول تا زير لوله</v>
          </cell>
          <cell r="G321">
            <v>0.5</v>
          </cell>
          <cell r="H321">
            <v>0.5</v>
          </cell>
        </row>
        <row r="322">
          <cell r="A322" t="str">
            <v xml:space="preserve"> نصب لوله بتني</v>
          </cell>
          <cell r="G322">
            <v>8.3333333333333343E-2</v>
          </cell>
          <cell r="H322">
            <v>8.3333333333333329E-2</v>
          </cell>
        </row>
        <row r="323">
          <cell r="A323" t="str">
            <v>اجراي Cut-Off Wall مرحله دوم</v>
          </cell>
          <cell r="G323">
            <v>0.125</v>
          </cell>
          <cell r="H323">
            <v>0.125</v>
          </cell>
        </row>
        <row r="324">
          <cell r="A324" t="str">
            <v>آرماتوربندي كاتاف</v>
          </cell>
          <cell r="G324">
            <v>0.5</v>
          </cell>
          <cell r="H324">
            <v>0.5</v>
          </cell>
        </row>
        <row r="325">
          <cell r="A325" t="str">
            <v>قالب بندي كاتاف</v>
          </cell>
          <cell r="G325">
            <v>0.16666666666666666</v>
          </cell>
          <cell r="H325">
            <v>0.16666666666666666</v>
          </cell>
        </row>
        <row r="326">
          <cell r="A326" t="str">
            <v>بتن ريزي كاتاف</v>
          </cell>
          <cell r="G326">
            <v>0.33333333333333331</v>
          </cell>
          <cell r="H326">
            <v>0.33333333333333331</v>
          </cell>
        </row>
        <row r="327">
          <cell r="A327" t="str">
            <v>قالب بندي دورلوله</v>
          </cell>
          <cell r="G327">
            <v>4.1666666666666671E-2</v>
          </cell>
          <cell r="H327">
            <v>4.1666666666666664E-2</v>
          </cell>
        </row>
        <row r="328">
          <cell r="A328" t="str">
            <v>بتن دور لوله</v>
          </cell>
          <cell r="G328">
            <v>4.1666666666666671E-2</v>
          </cell>
          <cell r="H328">
            <v>4.1666666666666664E-2</v>
          </cell>
        </row>
        <row r="329">
          <cell r="A329" t="str">
            <v>اجراي ترانزيشن</v>
          </cell>
          <cell r="G329">
            <v>0.375</v>
          </cell>
          <cell r="H329">
            <v>0.375</v>
          </cell>
        </row>
        <row r="330">
          <cell r="A330" t="str">
            <v>آرماتوربندي</v>
          </cell>
          <cell r="G330">
            <v>0.16666666666666666</v>
          </cell>
          <cell r="H330">
            <v>0.16666666666666666</v>
          </cell>
        </row>
        <row r="331">
          <cell r="A331" t="str">
            <v>قالب بندي فونداسيون وكاتاف</v>
          </cell>
          <cell r="G331">
            <v>0.16666666666666666</v>
          </cell>
          <cell r="H331">
            <v>0.16666666666666666</v>
          </cell>
        </row>
        <row r="332">
          <cell r="A332" t="str">
            <v>بتن ريزي فونداسيون وكاتاف</v>
          </cell>
          <cell r="G332">
            <v>0.16666666666666666</v>
          </cell>
          <cell r="H332">
            <v>0.16666666666666666</v>
          </cell>
        </row>
        <row r="333">
          <cell r="A333" t="str">
            <v xml:space="preserve">آرماتوربندي ديواره </v>
          </cell>
          <cell r="G333">
            <v>0.16666666666666666</v>
          </cell>
          <cell r="H333">
            <v>0.16666666666666666</v>
          </cell>
        </row>
        <row r="334">
          <cell r="A334" t="str">
            <v>قالب بندي ديوار</v>
          </cell>
          <cell r="G334">
            <v>0.16666666666666666</v>
          </cell>
          <cell r="H334">
            <v>0.16666666666666666</v>
          </cell>
        </row>
        <row r="335">
          <cell r="A335" t="str">
            <v>بتن ريزي ديوار</v>
          </cell>
          <cell r="G335">
            <v>0.16666666666666666</v>
          </cell>
          <cell r="H335">
            <v>0.16666666666666666</v>
          </cell>
        </row>
        <row r="336">
          <cell r="A336" t="str">
            <v>بستر سازي اطراف كالورت</v>
          </cell>
          <cell r="G336">
            <v>0.10416666666666666</v>
          </cell>
          <cell r="H336">
            <v>0.10416666666666667</v>
          </cell>
        </row>
        <row r="337">
          <cell r="A337" t="str">
            <v>كالورت شماره نهم (كيلومتر307.13+10)</v>
          </cell>
          <cell r="G337">
            <v>7.6923076923076927E-2</v>
          </cell>
          <cell r="H337">
            <v>7.6923076923076927E-2</v>
          </cell>
        </row>
        <row r="338">
          <cell r="A338" t="str">
            <v>تهيه نقشه سازه</v>
          </cell>
          <cell r="G338">
            <v>4.1666666666666671E-2</v>
          </cell>
          <cell r="H338">
            <v>4.1666666666666664E-2</v>
          </cell>
        </row>
        <row r="339">
          <cell r="A339" t="str">
            <v>تائيد نقشه سازه</v>
          </cell>
          <cell r="G339">
            <v>0</v>
          </cell>
          <cell r="H339">
            <v>0</v>
          </cell>
        </row>
        <row r="340">
          <cell r="A340" t="str">
            <v>خاكبرداري (پي كني ، ترانزيشن )</v>
          </cell>
          <cell r="G340">
            <v>4.1666666666666671E-2</v>
          </cell>
          <cell r="H340">
            <v>4.1666666666666664E-2</v>
          </cell>
        </row>
        <row r="341">
          <cell r="A341" t="str">
            <v>بسترسازي پي</v>
          </cell>
          <cell r="G341">
            <v>4.1666666666666671E-2</v>
          </cell>
          <cell r="H341">
            <v>4.1666666666666664E-2</v>
          </cell>
        </row>
        <row r="342">
          <cell r="A342" t="str">
            <v>پي كني كاتاف مرحله اول</v>
          </cell>
          <cell r="G342">
            <v>2.0833333333333336E-2</v>
          </cell>
          <cell r="H342">
            <v>2.0833333333333332E-2</v>
          </cell>
        </row>
        <row r="343">
          <cell r="A343" t="str">
            <v>اجراي بتن مگر</v>
          </cell>
          <cell r="G343">
            <v>4.1666666666666671E-2</v>
          </cell>
          <cell r="H343">
            <v>4.1666666666666664E-2</v>
          </cell>
        </row>
        <row r="344">
          <cell r="A344" t="str">
            <v>اجراي Cut-Off Wall مرحله اول</v>
          </cell>
          <cell r="G344">
            <v>4.1666666666666671E-2</v>
          </cell>
          <cell r="H344">
            <v>4.1666666666666664E-2</v>
          </cell>
        </row>
        <row r="345">
          <cell r="A345" t="str">
            <v>ميل گردگذاري</v>
          </cell>
          <cell r="G345">
            <v>0.5</v>
          </cell>
          <cell r="H345">
            <v>0.5</v>
          </cell>
        </row>
        <row r="346">
          <cell r="A346" t="str">
            <v>بتن ريزي مرحله اول تا زير لوله</v>
          </cell>
          <cell r="G346">
            <v>0.5</v>
          </cell>
          <cell r="H346">
            <v>0.5</v>
          </cell>
        </row>
        <row r="347">
          <cell r="A347" t="str">
            <v xml:space="preserve"> نصب لوله بتني</v>
          </cell>
          <cell r="G347">
            <v>8.3333333333333343E-2</v>
          </cell>
          <cell r="H347">
            <v>8.3333333333333329E-2</v>
          </cell>
        </row>
        <row r="348">
          <cell r="A348" t="str">
            <v>اجراي Cut-Off Wall مرحله دوم</v>
          </cell>
          <cell r="G348">
            <v>0.125</v>
          </cell>
          <cell r="H348">
            <v>0.125</v>
          </cell>
        </row>
        <row r="349">
          <cell r="A349" t="str">
            <v>آرماتوربندي كاتاف</v>
          </cell>
          <cell r="G349">
            <v>0.5</v>
          </cell>
          <cell r="H349">
            <v>0.5</v>
          </cell>
        </row>
        <row r="350">
          <cell r="A350" t="str">
            <v>قالب بندي كاتاف</v>
          </cell>
          <cell r="G350">
            <v>0.16666666666666666</v>
          </cell>
          <cell r="H350">
            <v>0.16666666666666666</v>
          </cell>
        </row>
        <row r="351">
          <cell r="A351" t="str">
            <v>بتن ريزي كاتاف</v>
          </cell>
          <cell r="G351">
            <v>0.33333333333333331</v>
          </cell>
          <cell r="H351">
            <v>0.33333333333333331</v>
          </cell>
        </row>
        <row r="352">
          <cell r="A352" t="str">
            <v>قالب بندي دورلوله</v>
          </cell>
          <cell r="G352">
            <v>4.1666666666666671E-2</v>
          </cell>
          <cell r="H352">
            <v>4.1666666666666664E-2</v>
          </cell>
        </row>
        <row r="353">
          <cell r="A353" t="str">
            <v>بتن دور لوله</v>
          </cell>
          <cell r="G353">
            <v>4.1666666666666671E-2</v>
          </cell>
          <cell r="H353">
            <v>4.1666666666666664E-2</v>
          </cell>
        </row>
        <row r="354">
          <cell r="A354" t="str">
            <v>اجراي ترانزيشن</v>
          </cell>
          <cell r="G354">
            <v>0.375</v>
          </cell>
          <cell r="H354">
            <v>0.375</v>
          </cell>
        </row>
        <row r="355">
          <cell r="A355" t="str">
            <v>آرماتوربندي</v>
          </cell>
          <cell r="G355">
            <v>0.16666666666666666</v>
          </cell>
          <cell r="H355">
            <v>0.16666666666666666</v>
          </cell>
        </row>
        <row r="356">
          <cell r="A356" t="str">
            <v>قالب بندي فونداسيون وكاتاف</v>
          </cell>
          <cell r="G356">
            <v>0.16666666666666666</v>
          </cell>
          <cell r="H356">
            <v>0.16666666666666666</v>
          </cell>
        </row>
        <row r="357">
          <cell r="A357" t="str">
            <v>بتن ريزي فونداسيون وكاتاف</v>
          </cell>
          <cell r="G357">
            <v>0.16666666666666666</v>
          </cell>
          <cell r="H357">
            <v>0.16666666666666666</v>
          </cell>
        </row>
        <row r="358">
          <cell r="A358" t="str">
            <v xml:space="preserve">آرماتوربندي ديواره </v>
          </cell>
          <cell r="G358">
            <v>0.16666666666666666</v>
          </cell>
          <cell r="H358">
            <v>0.16666666666666666</v>
          </cell>
        </row>
        <row r="359">
          <cell r="A359" t="str">
            <v>قالب بندي ديوار</v>
          </cell>
          <cell r="G359">
            <v>0.16666666666666666</v>
          </cell>
          <cell r="H359">
            <v>0.16666666666666666</v>
          </cell>
        </row>
        <row r="360">
          <cell r="A360" t="str">
            <v>بتن ريزي ديوار</v>
          </cell>
          <cell r="G360">
            <v>0.16666666666666666</v>
          </cell>
          <cell r="H360">
            <v>0.16666666666666666</v>
          </cell>
        </row>
        <row r="361">
          <cell r="A361" t="str">
            <v>بستر سازي اطراف كالورت</v>
          </cell>
          <cell r="G361">
            <v>0.10416666666666666</v>
          </cell>
          <cell r="H361">
            <v>0.10416666666666667</v>
          </cell>
        </row>
        <row r="362">
          <cell r="A362" t="str">
            <v>كالورت شماره دهم (كيلومتر 504.37+10)</v>
          </cell>
          <cell r="G362">
            <v>7.6923076923076927E-2</v>
          </cell>
          <cell r="H362">
            <v>7.6923076923076927E-2</v>
          </cell>
        </row>
        <row r="363">
          <cell r="A363" t="str">
            <v>تهيه نقشه سازه</v>
          </cell>
          <cell r="G363">
            <v>4.1666666666666671E-2</v>
          </cell>
          <cell r="H363">
            <v>4.1666666666666664E-2</v>
          </cell>
        </row>
        <row r="364">
          <cell r="A364" t="str">
            <v>تائيد نقشه سازه</v>
          </cell>
          <cell r="G364">
            <v>0</v>
          </cell>
          <cell r="H364">
            <v>0</v>
          </cell>
        </row>
        <row r="365">
          <cell r="A365" t="str">
            <v>خاكبرداري (پي كني ، ترانزيشن )</v>
          </cell>
          <cell r="G365">
            <v>4.1666666666666671E-2</v>
          </cell>
          <cell r="H365">
            <v>4.1666666666666664E-2</v>
          </cell>
        </row>
        <row r="366">
          <cell r="A366" t="str">
            <v>بسترسازي پي</v>
          </cell>
          <cell r="G366">
            <v>4.1666666666666671E-2</v>
          </cell>
          <cell r="H366">
            <v>4.1666666666666664E-2</v>
          </cell>
        </row>
        <row r="367">
          <cell r="A367" t="str">
            <v>پي كني كاتاف مرحله اول</v>
          </cell>
          <cell r="G367">
            <v>2.0833333333333336E-2</v>
          </cell>
          <cell r="H367">
            <v>2.0833333333333332E-2</v>
          </cell>
        </row>
        <row r="368">
          <cell r="A368" t="str">
            <v>اجراي بتن مگر</v>
          </cell>
          <cell r="G368">
            <v>4.1666666666666671E-2</v>
          </cell>
          <cell r="H368">
            <v>4.1666666666666664E-2</v>
          </cell>
        </row>
        <row r="369">
          <cell r="A369" t="str">
            <v>اجراي Cut-Off Wall مرحله اول</v>
          </cell>
          <cell r="G369">
            <v>4.1666666666666671E-2</v>
          </cell>
          <cell r="H369">
            <v>4.1666666666666664E-2</v>
          </cell>
        </row>
        <row r="370">
          <cell r="A370" t="str">
            <v>ميل گردگذاري</v>
          </cell>
          <cell r="G370">
            <v>0.5</v>
          </cell>
          <cell r="H370">
            <v>0.5</v>
          </cell>
        </row>
        <row r="371">
          <cell r="A371" t="str">
            <v>بتن ريزي مرحله اول تا زير لوله</v>
          </cell>
          <cell r="G371">
            <v>0.5</v>
          </cell>
          <cell r="H371">
            <v>0.5</v>
          </cell>
        </row>
        <row r="372">
          <cell r="A372" t="str">
            <v xml:space="preserve"> نصب لوله بتني</v>
          </cell>
          <cell r="G372">
            <v>8.3333333333333343E-2</v>
          </cell>
          <cell r="H372">
            <v>8.3333333333333329E-2</v>
          </cell>
        </row>
        <row r="373">
          <cell r="A373" t="str">
            <v>اجراي Cut-Off Wall مرحله دوم</v>
          </cell>
          <cell r="G373">
            <v>0.125</v>
          </cell>
          <cell r="H373">
            <v>0.125</v>
          </cell>
        </row>
        <row r="374">
          <cell r="A374" t="str">
            <v>آرماتوربندي كاتاف</v>
          </cell>
          <cell r="G374">
            <v>0.5</v>
          </cell>
          <cell r="H374">
            <v>0.5</v>
          </cell>
        </row>
        <row r="375">
          <cell r="A375" t="str">
            <v>قالب بندي كاتاف</v>
          </cell>
          <cell r="G375">
            <v>0.16666666666666666</v>
          </cell>
          <cell r="H375">
            <v>0.16666666666666666</v>
          </cell>
        </row>
        <row r="376">
          <cell r="A376" t="str">
            <v>بتن ريزي كاتاف</v>
          </cell>
          <cell r="G376">
            <v>0.33333333333333331</v>
          </cell>
          <cell r="H376">
            <v>0.33333333333333331</v>
          </cell>
        </row>
        <row r="377">
          <cell r="A377" t="str">
            <v>قالب بندي دورلوله</v>
          </cell>
          <cell r="G377">
            <v>4.1666666666666671E-2</v>
          </cell>
          <cell r="H377">
            <v>4.1666666666666664E-2</v>
          </cell>
        </row>
        <row r="378">
          <cell r="A378" t="str">
            <v>بتن دور لوله</v>
          </cell>
          <cell r="G378">
            <v>4.1666666666666671E-2</v>
          </cell>
          <cell r="H378">
            <v>4.1666666666666664E-2</v>
          </cell>
        </row>
        <row r="379">
          <cell r="A379" t="str">
            <v>اجراي ترانزيشن</v>
          </cell>
          <cell r="G379">
            <v>0.375</v>
          </cell>
          <cell r="H379">
            <v>0.375</v>
          </cell>
        </row>
        <row r="380">
          <cell r="A380" t="str">
            <v>آرماتوربندي</v>
          </cell>
          <cell r="G380">
            <v>0.16666666666666666</v>
          </cell>
          <cell r="H380">
            <v>0.16666666666666666</v>
          </cell>
        </row>
        <row r="381">
          <cell r="A381" t="str">
            <v>قالب بندي فونداسيون وكاتاف</v>
          </cell>
          <cell r="G381">
            <v>0.16666666666666666</v>
          </cell>
          <cell r="H381">
            <v>0.16666666666666666</v>
          </cell>
        </row>
        <row r="382">
          <cell r="A382" t="str">
            <v>بتن ريزي فونداسيون وكاتاف</v>
          </cell>
          <cell r="G382">
            <v>0.16666666666666666</v>
          </cell>
          <cell r="H382">
            <v>0.16666666666666666</v>
          </cell>
        </row>
        <row r="383">
          <cell r="A383" t="str">
            <v xml:space="preserve">آرماتوربندي ديواره </v>
          </cell>
          <cell r="G383">
            <v>0.16666666666666666</v>
          </cell>
          <cell r="H383">
            <v>0.16666666666666666</v>
          </cell>
        </row>
        <row r="384">
          <cell r="A384" t="str">
            <v>قالب بندي ديوار</v>
          </cell>
          <cell r="G384">
            <v>0.16666666666666666</v>
          </cell>
          <cell r="H384">
            <v>0.16666666666666666</v>
          </cell>
        </row>
        <row r="385">
          <cell r="A385" t="str">
            <v>بتن ريزي ديوار</v>
          </cell>
          <cell r="G385">
            <v>0.16666666666666666</v>
          </cell>
          <cell r="H385">
            <v>0.16666666666666666</v>
          </cell>
        </row>
        <row r="386">
          <cell r="A386" t="str">
            <v>بستر سازي اطراف كالورت</v>
          </cell>
          <cell r="G386">
            <v>0.10416666666666666</v>
          </cell>
          <cell r="H386">
            <v>0.10416666666666667</v>
          </cell>
        </row>
        <row r="387">
          <cell r="A387" t="str">
            <v>كالورت شماره يازدهم (كيلومتر 667.47+10)</v>
          </cell>
          <cell r="G387">
            <v>7.6923076923076927E-2</v>
          </cell>
          <cell r="H387">
            <v>7.6923076923076927E-2</v>
          </cell>
        </row>
        <row r="388">
          <cell r="A388" t="str">
            <v>تهيه نقشه سازه</v>
          </cell>
          <cell r="G388">
            <v>4.1666666666666671E-2</v>
          </cell>
          <cell r="H388">
            <v>4.1666666666666664E-2</v>
          </cell>
        </row>
        <row r="389">
          <cell r="A389" t="str">
            <v>تائيد نقشه سازه</v>
          </cell>
          <cell r="G389">
            <v>0</v>
          </cell>
          <cell r="H389">
            <v>0</v>
          </cell>
        </row>
        <row r="390">
          <cell r="A390" t="str">
            <v>خاكبرداري (پي كني ، ترانزيشن )</v>
          </cell>
          <cell r="G390">
            <v>4.1666666666666671E-2</v>
          </cell>
          <cell r="H390">
            <v>4.1666666666666664E-2</v>
          </cell>
        </row>
        <row r="391">
          <cell r="A391" t="str">
            <v>بسترسازي پي</v>
          </cell>
          <cell r="G391">
            <v>4.1666666666666671E-2</v>
          </cell>
          <cell r="H391">
            <v>4.1666666666666664E-2</v>
          </cell>
        </row>
        <row r="392">
          <cell r="A392" t="str">
            <v>پي كني كاتاف مرحله اول</v>
          </cell>
          <cell r="G392">
            <v>2.0833333333333336E-2</v>
          </cell>
          <cell r="H392">
            <v>2.0833333333333332E-2</v>
          </cell>
        </row>
        <row r="393">
          <cell r="A393" t="str">
            <v>اجراي بتن مگر</v>
          </cell>
          <cell r="G393">
            <v>4.1666666666666671E-2</v>
          </cell>
          <cell r="H393">
            <v>4.1666666666666664E-2</v>
          </cell>
        </row>
        <row r="394">
          <cell r="A394" t="str">
            <v>اجراي Cut-Off Wall مرحله اول</v>
          </cell>
          <cell r="G394">
            <v>4.1666666666666671E-2</v>
          </cell>
          <cell r="H394">
            <v>4.1666666666666664E-2</v>
          </cell>
        </row>
        <row r="395">
          <cell r="A395" t="str">
            <v>ميل گردگذاري</v>
          </cell>
          <cell r="G395">
            <v>0.5</v>
          </cell>
          <cell r="H395">
            <v>0.5</v>
          </cell>
        </row>
        <row r="396">
          <cell r="A396" t="str">
            <v>بتن ريزي مرحله اول تا زير لوله</v>
          </cell>
          <cell r="G396">
            <v>0.5</v>
          </cell>
          <cell r="H396">
            <v>0.5</v>
          </cell>
        </row>
        <row r="397">
          <cell r="A397" t="str">
            <v xml:space="preserve"> نصب لوله بتني</v>
          </cell>
          <cell r="G397">
            <v>8.3333333333333343E-2</v>
          </cell>
          <cell r="H397">
            <v>8.3333333333333329E-2</v>
          </cell>
        </row>
        <row r="398">
          <cell r="A398" t="str">
            <v>اجراي Cut-Off Wall مرحله دوم</v>
          </cell>
          <cell r="G398">
            <v>0.125</v>
          </cell>
          <cell r="H398">
            <v>0.125</v>
          </cell>
        </row>
        <row r="399">
          <cell r="A399" t="str">
            <v>آرماتوربندي كاتاف</v>
          </cell>
          <cell r="G399">
            <v>0.5</v>
          </cell>
          <cell r="H399">
            <v>0.5</v>
          </cell>
        </row>
        <row r="400">
          <cell r="A400" t="str">
            <v>قالب بندي كاتاف</v>
          </cell>
          <cell r="G400">
            <v>0.16666666666666666</v>
          </cell>
          <cell r="H400">
            <v>0.16666666666666666</v>
          </cell>
        </row>
        <row r="401">
          <cell r="A401" t="str">
            <v>بتن ريزي كاتاف</v>
          </cell>
          <cell r="G401">
            <v>0.33333333333333331</v>
          </cell>
          <cell r="H401">
            <v>0.33333333333333331</v>
          </cell>
        </row>
        <row r="402">
          <cell r="A402" t="str">
            <v>قالب بندي دورلوله</v>
          </cell>
          <cell r="G402">
            <v>4.1666666666666671E-2</v>
          </cell>
          <cell r="H402">
            <v>4.1666666666666664E-2</v>
          </cell>
        </row>
        <row r="403">
          <cell r="A403" t="str">
            <v>بتن دور لوله</v>
          </cell>
          <cell r="G403">
            <v>4.1666666666666671E-2</v>
          </cell>
          <cell r="H403">
            <v>4.1666666666666664E-2</v>
          </cell>
        </row>
        <row r="404">
          <cell r="A404" t="str">
            <v>اجراي ترانزيشن</v>
          </cell>
          <cell r="G404">
            <v>0.375</v>
          </cell>
          <cell r="H404">
            <v>0.375</v>
          </cell>
        </row>
        <row r="405">
          <cell r="A405" t="str">
            <v>آرماتوربندي</v>
          </cell>
          <cell r="G405">
            <v>0.16666666666666666</v>
          </cell>
          <cell r="H405">
            <v>0.16666666666666666</v>
          </cell>
        </row>
        <row r="406">
          <cell r="A406" t="str">
            <v>قالب بندي فونداسيون وكاتاف</v>
          </cell>
          <cell r="G406">
            <v>0.16666666666666666</v>
          </cell>
          <cell r="H406">
            <v>0.16666666666666666</v>
          </cell>
        </row>
        <row r="407">
          <cell r="A407" t="str">
            <v>بتن ريزي فونداسيون وكاتاف</v>
          </cell>
          <cell r="G407">
            <v>0.16666666666666666</v>
          </cell>
          <cell r="H407">
            <v>0.16666666666666666</v>
          </cell>
        </row>
        <row r="408">
          <cell r="A408" t="str">
            <v xml:space="preserve">آرماتوربندي ديواره </v>
          </cell>
          <cell r="G408">
            <v>0.16666666666666666</v>
          </cell>
          <cell r="H408">
            <v>0.16666666666666666</v>
          </cell>
        </row>
        <row r="409">
          <cell r="A409" t="str">
            <v>قالب بندي ديوار</v>
          </cell>
          <cell r="G409">
            <v>0.16666666666666666</v>
          </cell>
          <cell r="H409">
            <v>0.16666666666666666</v>
          </cell>
        </row>
        <row r="410">
          <cell r="A410" t="str">
            <v>بتن ريزي ديوار</v>
          </cell>
          <cell r="G410">
            <v>0.16666666666666666</v>
          </cell>
          <cell r="H410">
            <v>0.16666666666666666</v>
          </cell>
        </row>
        <row r="411">
          <cell r="A411" t="str">
            <v>بستر سازي اطراف كالورت</v>
          </cell>
          <cell r="G411">
            <v>0.10416666666666666</v>
          </cell>
          <cell r="H411">
            <v>0.10416666666666667</v>
          </cell>
        </row>
        <row r="412">
          <cell r="A412" t="str">
            <v>كالورت شماره دوازده (كيلومتر 695+12)</v>
          </cell>
          <cell r="G412">
            <v>7.6923076923076927E-2</v>
          </cell>
          <cell r="H412">
            <v>7.6923076923076927E-2</v>
          </cell>
        </row>
        <row r="413">
          <cell r="A413" t="str">
            <v>تهيه نقشه سازه</v>
          </cell>
          <cell r="G413">
            <v>4.1666666666666671E-2</v>
          </cell>
          <cell r="H413">
            <v>4.1666666666666664E-2</v>
          </cell>
        </row>
        <row r="414">
          <cell r="A414" t="str">
            <v>تائيد نقشه سازه</v>
          </cell>
          <cell r="G414">
            <v>0</v>
          </cell>
          <cell r="H414">
            <v>0</v>
          </cell>
        </row>
        <row r="415">
          <cell r="A415" t="str">
            <v>خاكبرداري (پي كني ، ترانزيشن )</v>
          </cell>
          <cell r="G415">
            <v>4.1666666666666671E-2</v>
          </cell>
          <cell r="H415">
            <v>4.1666666666666664E-2</v>
          </cell>
        </row>
        <row r="416">
          <cell r="A416" t="str">
            <v>بسترسازي پي</v>
          </cell>
          <cell r="G416">
            <v>4.1666666666666671E-2</v>
          </cell>
          <cell r="H416">
            <v>4.1666666666666664E-2</v>
          </cell>
        </row>
        <row r="417">
          <cell r="A417" t="str">
            <v>پي كني كاتاف مرحله اول</v>
          </cell>
          <cell r="G417">
            <v>2.0833333333333336E-2</v>
          </cell>
          <cell r="H417">
            <v>2.0833333333333332E-2</v>
          </cell>
        </row>
        <row r="418">
          <cell r="A418" t="str">
            <v>اجراي بتن مگر</v>
          </cell>
          <cell r="G418">
            <v>4.1666666666666671E-2</v>
          </cell>
          <cell r="H418">
            <v>4.1666666666666664E-2</v>
          </cell>
        </row>
        <row r="419">
          <cell r="A419" t="str">
            <v>اجراي Cut-Off Wall مرحله اول</v>
          </cell>
          <cell r="G419">
            <v>4.1666666666666671E-2</v>
          </cell>
          <cell r="H419">
            <v>4.1666666666666664E-2</v>
          </cell>
        </row>
        <row r="420">
          <cell r="A420" t="str">
            <v>ميل گردگذاري</v>
          </cell>
          <cell r="G420">
            <v>0.5</v>
          </cell>
          <cell r="H420">
            <v>0.5</v>
          </cell>
        </row>
        <row r="421">
          <cell r="A421" t="str">
            <v>بتن ريزي مرحله اول تا زير لوله</v>
          </cell>
          <cell r="G421">
            <v>0.5</v>
          </cell>
          <cell r="H421">
            <v>0.5</v>
          </cell>
        </row>
        <row r="422">
          <cell r="A422" t="str">
            <v xml:space="preserve"> نصب لوله بتني</v>
          </cell>
          <cell r="G422">
            <v>8.3333333333333343E-2</v>
          </cell>
          <cell r="H422">
            <v>8.3333333333333329E-2</v>
          </cell>
        </row>
        <row r="423">
          <cell r="A423" t="str">
            <v>اجراي Cut-Off Wall مرحله دوم</v>
          </cell>
          <cell r="G423">
            <v>0.125</v>
          </cell>
          <cell r="H423">
            <v>0.125</v>
          </cell>
        </row>
        <row r="424">
          <cell r="A424" t="str">
            <v>آرماتوربندي كاتاف</v>
          </cell>
          <cell r="G424">
            <v>0.5</v>
          </cell>
          <cell r="H424">
            <v>0.5</v>
          </cell>
        </row>
        <row r="425">
          <cell r="A425" t="str">
            <v>قالب بندي كاتاف</v>
          </cell>
          <cell r="G425">
            <v>0.16666666666666666</v>
          </cell>
          <cell r="H425">
            <v>0.16666666666666666</v>
          </cell>
        </row>
        <row r="426">
          <cell r="A426" t="str">
            <v>بتن ريزي كاتاف</v>
          </cell>
          <cell r="G426">
            <v>0.33333333333333331</v>
          </cell>
          <cell r="H426">
            <v>0.33333333333333331</v>
          </cell>
        </row>
        <row r="427">
          <cell r="A427" t="str">
            <v>قالب بندي دورلوله</v>
          </cell>
          <cell r="G427">
            <v>4.1666666666666671E-2</v>
          </cell>
          <cell r="H427">
            <v>4.1666666666666664E-2</v>
          </cell>
        </row>
        <row r="428">
          <cell r="A428" t="str">
            <v>بتن دور لوله</v>
          </cell>
          <cell r="G428">
            <v>4.1666666666666671E-2</v>
          </cell>
          <cell r="H428">
            <v>4.1666666666666664E-2</v>
          </cell>
        </row>
        <row r="429">
          <cell r="A429" t="str">
            <v>اجراي ترانزيشن</v>
          </cell>
          <cell r="G429">
            <v>0.375</v>
          </cell>
          <cell r="H429">
            <v>0.375</v>
          </cell>
        </row>
        <row r="430">
          <cell r="A430" t="str">
            <v>آرماتوربندي</v>
          </cell>
          <cell r="G430">
            <v>0.16666666666666666</v>
          </cell>
          <cell r="H430">
            <v>0.16666666666666666</v>
          </cell>
        </row>
        <row r="431">
          <cell r="A431" t="str">
            <v>قالب بندي فونداسيون وكاتاف</v>
          </cell>
          <cell r="G431">
            <v>0.16666666666666666</v>
          </cell>
          <cell r="H431">
            <v>0.16666666666666666</v>
          </cell>
        </row>
        <row r="432">
          <cell r="A432" t="str">
            <v>بتن ريزي فونداسيون وكاتاف</v>
          </cell>
          <cell r="G432">
            <v>0.16666666666666666</v>
          </cell>
          <cell r="H432">
            <v>0.16666666666666666</v>
          </cell>
        </row>
        <row r="433">
          <cell r="A433" t="str">
            <v xml:space="preserve">آرماتوربندي ديواره </v>
          </cell>
          <cell r="G433">
            <v>0.16666666666666666</v>
          </cell>
          <cell r="H433">
            <v>0.16666666666666666</v>
          </cell>
        </row>
        <row r="434">
          <cell r="A434" t="str">
            <v>قالب بندي ديوار</v>
          </cell>
          <cell r="G434">
            <v>0.16666666666666666</v>
          </cell>
          <cell r="H434">
            <v>0.16666666666666666</v>
          </cell>
        </row>
        <row r="435">
          <cell r="A435" t="str">
            <v>بتن ريزي ديوار</v>
          </cell>
          <cell r="G435">
            <v>0.16666666666666666</v>
          </cell>
          <cell r="H435">
            <v>0.16666666666666666</v>
          </cell>
        </row>
        <row r="436">
          <cell r="A436" t="str">
            <v>بستر سازي اطراف كالورت</v>
          </cell>
          <cell r="G436">
            <v>0.10416666666666666</v>
          </cell>
          <cell r="H436">
            <v>0.10416666666666667</v>
          </cell>
        </row>
        <row r="437">
          <cell r="A437" t="str">
            <v>كالورت شماره سيزده (كيلومتر 288+13)</v>
          </cell>
          <cell r="G437">
            <v>7.6923076923076927E-2</v>
          </cell>
          <cell r="H437">
            <v>7.6923076923076927E-2</v>
          </cell>
        </row>
        <row r="438">
          <cell r="A438" t="str">
            <v>تهيه نقشه سازه</v>
          </cell>
          <cell r="G438">
            <v>4.1666666666666671E-2</v>
          </cell>
          <cell r="H438">
            <v>4.1666666666666664E-2</v>
          </cell>
        </row>
        <row r="439">
          <cell r="A439" t="str">
            <v>تائيد نقشه سازه</v>
          </cell>
          <cell r="G439">
            <v>0</v>
          </cell>
          <cell r="H439">
            <v>0</v>
          </cell>
        </row>
        <row r="440">
          <cell r="A440" t="str">
            <v>خاكبرداري (پي كني ، ترانزيشن )</v>
          </cell>
          <cell r="G440">
            <v>4.1666666666666671E-2</v>
          </cell>
          <cell r="H440">
            <v>4.1666666666666664E-2</v>
          </cell>
        </row>
        <row r="441">
          <cell r="A441" t="str">
            <v>بسترسازي پي</v>
          </cell>
          <cell r="G441">
            <v>4.1666666666666671E-2</v>
          </cell>
          <cell r="H441">
            <v>4.1666666666666664E-2</v>
          </cell>
        </row>
        <row r="442">
          <cell r="A442" t="str">
            <v>پي كني كاتاف مرحله اول</v>
          </cell>
          <cell r="G442">
            <v>2.0833333333333336E-2</v>
          </cell>
          <cell r="H442">
            <v>2.0833333333333332E-2</v>
          </cell>
        </row>
        <row r="443">
          <cell r="A443" t="str">
            <v>اجراي بتن مگر</v>
          </cell>
          <cell r="G443">
            <v>4.1666666666666671E-2</v>
          </cell>
          <cell r="H443">
            <v>4.1666666666666664E-2</v>
          </cell>
        </row>
        <row r="444">
          <cell r="A444" t="str">
            <v>اجراي Cut-Off Wall مرحله اول</v>
          </cell>
          <cell r="G444">
            <v>4.1666666666666671E-2</v>
          </cell>
          <cell r="H444">
            <v>4.1666666666666664E-2</v>
          </cell>
        </row>
        <row r="445">
          <cell r="A445" t="str">
            <v>ميل گردگذاري</v>
          </cell>
          <cell r="G445">
            <v>0.5</v>
          </cell>
          <cell r="H445">
            <v>0.5</v>
          </cell>
        </row>
        <row r="446">
          <cell r="A446" t="str">
            <v>بتن ريزي مرحله اول تا زير لوله</v>
          </cell>
          <cell r="G446">
            <v>0.5</v>
          </cell>
          <cell r="H446">
            <v>0.5</v>
          </cell>
        </row>
        <row r="447">
          <cell r="A447" t="str">
            <v xml:space="preserve"> نصب لوله بتني</v>
          </cell>
          <cell r="G447">
            <v>8.3333333333333343E-2</v>
          </cell>
          <cell r="H447">
            <v>8.3333333333333329E-2</v>
          </cell>
        </row>
        <row r="448">
          <cell r="A448" t="str">
            <v>اجراي Cut-Off Wall مرحله دوم</v>
          </cell>
          <cell r="G448">
            <v>0.125</v>
          </cell>
          <cell r="H448">
            <v>0.125</v>
          </cell>
        </row>
        <row r="449">
          <cell r="A449" t="str">
            <v>آرماتوربندي كاتاف</v>
          </cell>
          <cell r="G449">
            <v>0.5</v>
          </cell>
          <cell r="H449">
            <v>0.5</v>
          </cell>
        </row>
        <row r="450">
          <cell r="A450" t="str">
            <v>قالب بندي كاتاف</v>
          </cell>
          <cell r="G450">
            <v>0.16666666666666666</v>
          </cell>
          <cell r="H450">
            <v>0.16666666666666666</v>
          </cell>
        </row>
        <row r="451">
          <cell r="A451" t="str">
            <v>بتن ريزي كاتاف</v>
          </cell>
          <cell r="G451">
            <v>0.33333333333333331</v>
          </cell>
          <cell r="H451">
            <v>0.33333333333333331</v>
          </cell>
        </row>
        <row r="452">
          <cell r="A452" t="str">
            <v>قالب بندي دورلوله</v>
          </cell>
          <cell r="G452">
            <v>4.1666666666666671E-2</v>
          </cell>
          <cell r="H452">
            <v>4.1666666666666664E-2</v>
          </cell>
        </row>
        <row r="453">
          <cell r="A453" t="str">
            <v>بتن دور لوله</v>
          </cell>
          <cell r="G453">
            <v>4.1666666666666671E-2</v>
          </cell>
          <cell r="H453">
            <v>4.1666666666666664E-2</v>
          </cell>
        </row>
        <row r="454">
          <cell r="A454" t="str">
            <v>اجراي ترانزيشن</v>
          </cell>
          <cell r="G454">
            <v>0.375</v>
          </cell>
          <cell r="H454">
            <v>0.375</v>
          </cell>
        </row>
        <row r="455">
          <cell r="A455" t="str">
            <v>آرماتوربندي</v>
          </cell>
          <cell r="G455">
            <v>0.16666666666666666</v>
          </cell>
          <cell r="H455">
            <v>0.16666666666666666</v>
          </cell>
        </row>
        <row r="456">
          <cell r="A456" t="str">
            <v>قالب بندي فونداسيون وكاتاف</v>
          </cell>
          <cell r="G456">
            <v>0.16666666666666666</v>
          </cell>
          <cell r="H456">
            <v>0.16666666666666666</v>
          </cell>
        </row>
        <row r="457">
          <cell r="A457" t="str">
            <v>بتن ريزي فونداسيون وكاتاف</v>
          </cell>
          <cell r="G457">
            <v>0.16666666666666666</v>
          </cell>
          <cell r="H457">
            <v>0.16666666666666666</v>
          </cell>
        </row>
        <row r="458">
          <cell r="A458" t="str">
            <v xml:space="preserve">آرماتوربندي ديواره </v>
          </cell>
          <cell r="G458">
            <v>0.16666666666666666</v>
          </cell>
          <cell r="H458">
            <v>0.16666666666666666</v>
          </cell>
        </row>
        <row r="459">
          <cell r="A459" t="str">
            <v>قالب بندي ديوار</v>
          </cell>
          <cell r="G459">
            <v>0.16666666666666666</v>
          </cell>
          <cell r="H459">
            <v>0.16666666666666666</v>
          </cell>
        </row>
        <row r="460">
          <cell r="A460" t="str">
            <v>بتن ريزي ديوار</v>
          </cell>
          <cell r="G460">
            <v>0.16666666666666666</v>
          </cell>
          <cell r="H460">
            <v>0.16666666666666666</v>
          </cell>
        </row>
        <row r="461">
          <cell r="A461" t="str">
            <v>بستر سازي اطراف كالورت</v>
          </cell>
          <cell r="G461">
            <v>0.10416666666666666</v>
          </cell>
          <cell r="H461">
            <v>0.10416666666666667</v>
          </cell>
        </row>
        <row r="462">
          <cell r="A462" t="str">
            <v>اجراي سازه هاي پل</v>
          </cell>
          <cell r="G462">
            <v>0.30094005208912178</v>
          </cell>
          <cell r="H462">
            <v>9.0379008746355682E-2</v>
          </cell>
        </row>
        <row r="463">
          <cell r="A463" t="str">
            <v>پل کیلومتر 750+3</v>
          </cell>
          <cell r="G463">
            <v>0.5</v>
          </cell>
          <cell r="H463">
            <v>0.5</v>
          </cell>
        </row>
        <row r="464">
          <cell r="A464" t="str">
            <v>تهيه نقشه سازه</v>
          </cell>
          <cell r="G464">
            <v>6.4516129032258063E-2</v>
          </cell>
          <cell r="H464">
            <v>6.4516129032258063E-2</v>
          </cell>
        </row>
        <row r="465">
          <cell r="A465" t="str">
            <v>تائيد نقشه سازه</v>
          </cell>
          <cell r="G465">
            <v>0</v>
          </cell>
          <cell r="H465">
            <v>0</v>
          </cell>
        </row>
        <row r="466">
          <cell r="A466" t="str">
            <v>پي كني بستر</v>
          </cell>
          <cell r="G466">
            <v>6.4516129032258063E-2</v>
          </cell>
          <cell r="H466">
            <v>6.4516129032258063E-2</v>
          </cell>
        </row>
        <row r="467">
          <cell r="A467" t="str">
            <v>بهسازي بستر</v>
          </cell>
          <cell r="G467">
            <v>6.4516129032258063E-2</v>
          </cell>
          <cell r="H467">
            <v>6.4516129032258063E-2</v>
          </cell>
        </row>
        <row r="468">
          <cell r="A468" t="str">
            <v>كرسي چيني بستر</v>
          </cell>
          <cell r="G468">
            <v>3.2258064516129031E-2</v>
          </cell>
          <cell r="H468">
            <v>3.2258064516129031E-2</v>
          </cell>
        </row>
        <row r="469">
          <cell r="A469" t="str">
            <v>اجراي بتن مگر پي</v>
          </cell>
          <cell r="G469">
            <v>6.4516129032258063E-2</v>
          </cell>
          <cell r="H469">
            <v>6.4516129032258063E-2</v>
          </cell>
        </row>
        <row r="470">
          <cell r="A470" t="str">
            <v>آرماتور بندي پي و ريشه هاي انتظار</v>
          </cell>
          <cell r="G470">
            <v>6.4516129032258063E-2</v>
          </cell>
          <cell r="H470">
            <v>6.4516129032258063E-2</v>
          </cell>
        </row>
        <row r="471">
          <cell r="A471" t="str">
            <v>قالب بندي پي</v>
          </cell>
          <cell r="G471">
            <v>9.6774193548387108E-2</v>
          </cell>
          <cell r="H471">
            <v>9.6774193548387094E-2</v>
          </cell>
        </row>
        <row r="472">
          <cell r="A472" t="str">
            <v>بتن ريزي پي</v>
          </cell>
          <cell r="G472">
            <v>9.6774193548387108E-2</v>
          </cell>
          <cell r="H472">
            <v>9.6774193548387094E-2</v>
          </cell>
        </row>
        <row r="473">
          <cell r="A473" t="str">
            <v xml:space="preserve">اجراي ديواره ها و سقف </v>
          </cell>
          <cell r="G473">
            <v>9.6774193548387108E-2</v>
          </cell>
          <cell r="H473">
            <v>9.6774193548387094E-2</v>
          </cell>
        </row>
        <row r="474">
          <cell r="A474" t="str">
            <v>سنگ چيني زير پل</v>
          </cell>
          <cell r="G474">
            <v>0.12903225806451613</v>
          </cell>
          <cell r="H474">
            <v>0.12903225806451613</v>
          </cell>
        </row>
        <row r="475">
          <cell r="A475" t="str">
            <v>شابلون گذاري و لاينينگ</v>
          </cell>
          <cell r="G475">
            <v>0.12903225806451613</v>
          </cell>
          <cell r="H475">
            <v>0.12903225806451613</v>
          </cell>
        </row>
        <row r="476">
          <cell r="A476" t="str">
            <v>بستر سازي اطراف پل (بكفيل احتمالي)</v>
          </cell>
          <cell r="G476">
            <v>9.6774193548387108E-2</v>
          </cell>
          <cell r="H476">
            <v>9.6774193548387094E-2</v>
          </cell>
        </row>
        <row r="477">
          <cell r="A477" t="str">
            <v>پل کیلومتر 023+9</v>
          </cell>
          <cell r="G477">
            <v>0.5</v>
          </cell>
          <cell r="H477">
            <v>0.5</v>
          </cell>
        </row>
        <row r="478">
          <cell r="A478" t="str">
            <v>تهيه نقشه سازه</v>
          </cell>
          <cell r="G478">
            <v>6.4516129032258063E-2</v>
          </cell>
          <cell r="H478">
            <v>6.4516129032258063E-2</v>
          </cell>
        </row>
        <row r="479">
          <cell r="A479" t="str">
            <v>تائيد نقشه سازه</v>
          </cell>
          <cell r="G479">
            <v>0</v>
          </cell>
          <cell r="H479">
            <v>0</v>
          </cell>
        </row>
        <row r="480">
          <cell r="A480" t="str">
            <v>پي كني بستر</v>
          </cell>
          <cell r="G480">
            <v>6.4516129032258063E-2</v>
          </cell>
          <cell r="H480">
            <v>6.4516129032258063E-2</v>
          </cell>
        </row>
        <row r="481">
          <cell r="A481" t="str">
            <v>بهسازي بستر</v>
          </cell>
          <cell r="G481">
            <v>6.4516129032258063E-2</v>
          </cell>
          <cell r="H481">
            <v>6.4516129032258063E-2</v>
          </cell>
        </row>
        <row r="482">
          <cell r="A482" t="str">
            <v>كرسي چيني بستر</v>
          </cell>
          <cell r="G482">
            <v>3.2258064516129031E-2</v>
          </cell>
          <cell r="H482">
            <v>3.2258064516129031E-2</v>
          </cell>
        </row>
        <row r="483">
          <cell r="A483" t="str">
            <v>اجراي بتن مگر پي</v>
          </cell>
          <cell r="G483">
            <v>6.4516129032258063E-2</v>
          </cell>
          <cell r="H483">
            <v>6.4516129032258063E-2</v>
          </cell>
        </row>
        <row r="484">
          <cell r="A484" t="str">
            <v>آرماتور بندي پي و ريشه هاي انتظار</v>
          </cell>
          <cell r="G484">
            <v>6.4516129032258063E-2</v>
          </cell>
          <cell r="H484">
            <v>6.4516129032258063E-2</v>
          </cell>
        </row>
        <row r="485">
          <cell r="A485" t="str">
            <v>قالب بندي پي</v>
          </cell>
          <cell r="G485">
            <v>9.6774193548387108E-2</v>
          </cell>
          <cell r="H485">
            <v>9.6774193548387094E-2</v>
          </cell>
        </row>
        <row r="486">
          <cell r="A486" t="str">
            <v>بتن ريزي پي</v>
          </cell>
          <cell r="G486">
            <v>9.6774193548387108E-2</v>
          </cell>
          <cell r="H486">
            <v>9.6774193548387094E-2</v>
          </cell>
        </row>
        <row r="487">
          <cell r="A487" t="str">
            <v xml:space="preserve">اجراي ديواره ها و سقف </v>
          </cell>
          <cell r="G487">
            <v>9.6774193548387108E-2</v>
          </cell>
          <cell r="H487">
            <v>9.6774193548387094E-2</v>
          </cell>
        </row>
        <row r="488">
          <cell r="A488" t="str">
            <v>سنگ چيني زير پل</v>
          </cell>
          <cell r="G488">
            <v>0.12903225806451613</v>
          </cell>
          <cell r="H488">
            <v>0.12903225806451613</v>
          </cell>
        </row>
        <row r="489">
          <cell r="A489" t="str">
            <v>شابلون گذاري و لاينينگ</v>
          </cell>
          <cell r="G489">
            <v>0.12903225806451613</v>
          </cell>
          <cell r="H489">
            <v>0.12903225806451613</v>
          </cell>
        </row>
        <row r="490">
          <cell r="A490" t="str">
            <v>بستر سازي اطراف پل (بكفيل احتمالي)</v>
          </cell>
          <cell r="G490">
            <v>9.6774193548387108E-2</v>
          </cell>
          <cell r="H490">
            <v>9.6774193548387094E-2</v>
          </cell>
        </row>
        <row r="491">
          <cell r="A491" t="str">
            <v>اجراي سازه بادريچه هيدرومكانيكال</v>
          </cell>
          <cell r="G491">
            <v>0.60463155972489568</v>
          </cell>
          <cell r="H491">
            <v>0.67810026385224276</v>
          </cell>
        </row>
        <row r="492">
          <cell r="A492" t="str">
            <v>تهيه دريچه هاي هيدرومكانيكال توسط كارفرما</v>
          </cell>
          <cell r="G492">
            <v>0</v>
          </cell>
          <cell r="H492">
            <v>0.1000555864369094</v>
          </cell>
        </row>
        <row r="493">
          <cell r="A493" t="str">
            <v>ارائه نقشه دريچه هاي هيدرومكانيكال توسط سازنده</v>
          </cell>
          <cell r="G493">
            <v>0</v>
          </cell>
          <cell r="H493">
            <v>1.6675931072818232E-2</v>
          </cell>
        </row>
        <row r="494">
          <cell r="A494" t="str">
            <v>اجراي سازه هاي ترن اوت</v>
          </cell>
          <cell r="G494">
            <v>0.29961258126025275</v>
          </cell>
          <cell r="H494">
            <v>0.67370761534185664</v>
          </cell>
        </row>
        <row r="495">
          <cell r="A495" t="str">
            <v>اجراي سازه ترن اوت شماره يك چپ نوع يك(کيلومتر 779+1)</v>
          </cell>
          <cell r="G495">
            <v>2.7945924430680981E-2</v>
          </cell>
          <cell r="H495">
            <v>1.8151815181518153E-2</v>
          </cell>
        </row>
        <row r="496">
          <cell r="A496" t="str">
            <v>تهيه نقشه سازه(باهماهنگي سازنده دريچه هيدرومكانيكال)</v>
          </cell>
          <cell r="G496">
            <v>2.7027027027027022E-2</v>
          </cell>
          <cell r="H496">
            <v>9.0909090909090912E-2</v>
          </cell>
        </row>
        <row r="497">
          <cell r="A497" t="str">
            <v>تائيد نقشه سازه ودريچه هيدرومكانيكال</v>
          </cell>
          <cell r="G497">
            <v>0</v>
          </cell>
          <cell r="H497">
            <v>0</v>
          </cell>
        </row>
        <row r="498">
          <cell r="A498" t="str">
            <v>پي كني</v>
          </cell>
          <cell r="G498">
            <v>5.4054054054054043E-2</v>
          </cell>
          <cell r="H498">
            <v>0.13636363636363635</v>
          </cell>
        </row>
        <row r="499">
          <cell r="A499" t="str">
            <v>اجراي بتن مگر</v>
          </cell>
          <cell r="G499">
            <v>2.7027027027027022E-2</v>
          </cell>
          <cell r="H499">
            <v>4.5454545454545456E-2</v>
          </cell>
        </row>
        <row r="500">
          <cell r="A500" t="str">
            <v>آرماتوربندي كف</v>
          </cell>
          <cell r="G500">
            <v>2.7027027027027022E-2</v>
          </cell>
          <cell r="H500">
            <v>9.0909090909090912E-2</v>
          </cell>
        </row>
        <row r="501">
          <cell r="A501" t="str">
            <v>قالب بندي كف</v>
          </cell>
          <cell r="G501">
            <v>2.7027027027027022E-2</v>
          </cell>
          <cell r="H501">
            <v>4.5454545454545456E-2</v>
          </cell>
        </row>
        <row r="502">
          <cell r="A502" t="str">
            <v>بتن ريزي كف</v>
          </cell>
          <cell r="G502">
            <v>2.7027027027027022E-2</v>
          </cell>
          <cell r="H502">
            <v>4.5454545454545456E-2</v>
          </cell>
        </row>
        <row r="503">
          <cell r="A503" t="str">
            <v>آرماتوربندي ديوار</v>
          </cell>
          <cell r="G503">
            <v>0.10810810810810809</v>
          </cell>
          <cell r="H503">
            <v>9.0909090909090912E-2</v>
          </cell>
        </row>
        <row r="504">
          <cell r="A504" t="str">
            <v>قالب بندي ديوار</v>
          </cell>
          <cell r="G504">
            <v>0.10810810810810809</v>
          </cell>
          <cell r="H504">
            <v>9.0909090909090912E-2</v>
          </cell>
        </row>
        <row r="505">
          <cell r="A505" t="str">
            <v>بتن ريزي ديوار</v>
          </cell>
          <cell r="G505">
            <v>0.10810810810810809</v>
          </cell>
          <cell r="H505">
            <v>9.0909090909090912E-2</v>
          </cell>
        </row>
        <row r="506">
          <cell r="A506" t="str">
            <v>قالب بندي دال زيرگذر</v>
          </cell>
          <cell r="G506">
            <v>9.45945945945946E-2</v>
          </cell>
          <cell r="H506">
            <v>4.5454545454545456E-2</v>
          </cell>
        </row>
        <row r="507">
          <cell r="A507" t="str">
            <v>آرماتوربندي دال زيرگذر</v>
          </cell>
          <cell r="G507">
            <v>9.45945945945946E-2</v>
          </cell>
          <cell r="H507">
            <v>4.5454545454545456E-2</v>
          </cell>
        </row>
        <row r="508">
          <cell r="A508" t="str">
            <v>بتن ريزي دال زيرگذر</v>
          </cell>
          <cell r="G508">
            <v>9.45945945945946E-2</v>
          </cell>
          <cell r="H508">
            <v>4.5454545454545456E-2</v>
          </cell>
        </row>
        <row r="509">
          <cell r="A509" t="str">
            <v>نصب دريچه هيدرومكانيكال باهماهنگي سازنده</v>
          </cell>
          <cell r="G509">
            <v>0.20270270270270269</v>
          </cell>
          <cell r="H509">
            <v>0.13636363636363635</v>
          </cell>
        </row>
        <row r="510">
          <cell r="A510" t="str">
            <v>اجراي سازه ترن اوت شماره دوچپ نوع يك(کيلومتر 265+2)</v>
          </cell>
          <cell r="G510">
            <v>2.6309451378433896E-2</v>
          </cell>
          <cell r="H510">
            <v>1.8151815181518153E-2</v>
          </cell>
        </row>
        <row r="511">
          <cell r="A511" t="str">
            <v>تهيه نقشه سازه(باهماهنگي سازنده دريچه هيدرومكانيكال)</v>
          </cell>
          <cell r="G511">
            <v>9.0909090909090898E-2</v>
          </cell>
          <cell r="H511">
            <v>9.0909090909090912E-2</v>
          </cell>
        </row>
        <row r="512">
          <cell r="A512" t="str">
            <v>تائيد نقشه سازه ودريچه هيدرومكانيكال</v>
          </cell>
          <cell r="G512">
            <v>0</v>
          </cell>
          <cell r="H512">
            <v>0</v>
          </cell>
        </row>
        <row r="513">
          <cell r="A513" t="str">
            <v>پي كني</v>
          </cell>
          <cell r="G513">
            <v>0.13636363636363635</v>
          </cell>
          <cell r="H513">
            <v>0.13636363636363635</v>
          </cell>
        </row>
        <row r="514">
          <cell r="A514" t="str">
            <v>اجراي بتن مگر</v>
          </cell>
          <cell r="G514">
            <v>4.5454545454545449E-2</v>
          </cell>
          <cell r="H514">
            <v>4.5454545454545456E-2</v>
          </cell>
        </row>
        <row r="515">
          <cell r="A515" t="str">
            <v>آرماتوربندي كف</v>
          </cell>
          <cell r="G515">
            <v>9.0909090909090898E-2</v>
          </cell>
          <cell r="H515">
            <v>9.0909090909090912E-2</v>
          </cell>
        </row>
        <row r="516">
          <cell r="A516" t="str">
            <v>قالب بندي كف</v>
          </cell>
          <cell r="G516">
            <v>4.5454545454545449E-2</v>
          </cell>
          <cell r="H516">
            <v>4.5454545454545456E-2</v>
          </cell>
        </row>
        <row r="517">
          <cell r="A517" t="str">
            <v>بتن ريزي كف</v>
          </cell>
          <cell r="G517">
            <v>4.5454545454545449E-2</v>
          </cell>
          <cell r="H517">
            <v>4.5454545454545456E-2</v>
          </cell>
        </row>
        <row r="518">
          <cell r="A518" t="str">
            <v>آرماتوربندي ديوار</v>
          </cell>
          <cell r="G518">
            <v>9.0909090909090898E-2</v>
          </cell>
          <cell r="H518">
            <v>9.0909090909090912E-2</v>
          </cell>
        </row>
        <row r="519">
          <cell r="A519" t="str">
            <v>قالب بندي ديوار</v>
          </cell>
          <cell r="G519">
            <v>9.0909090909090898E-2</v>
          </cell>
          <cell r="H519">
            <v>9.0909090909090912E-2</v>
          </cell>
        </row>
        <row r="520">
          <cell r="A520" t="str">
            <v>بتن ريزي ديوار</v>
          </cell>
          <cell r="G520">
            <v>9.0909090909090898E-2</v>
          </cell>
          <cell r="H520">
            <v>9.0909090909090912E-2</v>
          </cell>
        </row>
        <row r="521">
          <cell r="A521" t="str">
            <v>قالب بندي دال روگذر</v>
          </cell>
          <cell r="G521">
            <v>4.5454545454545449E-2</v>
          </cell>
          <cell r="H521">
            <v>4.5454545454545456E-2</v>
          </cell>
        </row>
        <row r="522">
          <cell r="A522" t="str">
            <v>آرماتوربندي دال روگذر</v>
          </cell>
          <cell r="G522">
            <v>4.5454545454545449E-2</v>
          </cell>
          <cell r="H522">
            <v>4.5454545454545456E-2</v>
          </cell>
        </row>
        <row r="523">
          <cell r="A523" t="str">
            <v>بتن ريزي دال روگذر</v>
          </cell>
          <cell r="G523">
            <v>4.5454545454545449E-2</v>
          </cell>
          <cell r="H523">
            <v>4.5454545454545456E-2</v>
          </cell>
        </row>
        <row r="524">
          <cell r="A524" t="str">
            <v>نصب دريچه هيدرومكانيكال باهماهنگي سازنده</v>
          </cell>
          <cell r="G524">
            <v>0.13636363636363635</v>
          </cell>
          <cell r="H524">
            <v>0.13636363636363635</v>
          </cell>
        </row>
        <row r="525">
          <cell r="A525" t="str">
            <v>اجراي سازه ترن اوت شماره دوراست نوع يك(کيلومتر 265+2)</v>
          </cell>
          <cell r="G525">
            <v>2.9436300172291027E-2</v>
          </cell>
          <cell r="H525">
            <v>1.8151815181518153E-2</v>
          </cell>
        </row>
        <row r="526">
          <cell r="A526" t="str">
            <v>تهيه نقشه سازه(باهماهنگي سازنده دريچه هيدرومكانيكال)</v>
          </cell>
          <cell r="G526">
            <v>9.0909090909090898E-2</v>
          </cell>
          <cell r="H526">
            <v>9.0909090909090912E-2</v>
          </cell>
        </row>
        <row r="527">
          <cell r="A527" t="str">
            <v>تائيد نقشه سازه ودريچه هيدرومكانيكال</v>
          </cell>
          <cell r="G527">
            <v>0</v>
          </cell>
          <cell r="H527">
            <v>0</v>
          </cell>
        </row>
        <row r="528">
          <cell r="A528" t="str">
            <v>پي كني</v>
          </cell>
          <cell r="G528">
            <v>0.13636363636363633</v>
          </cell>
          <cell r="H528">
            <v>0.13636363636363635</v>
          </cell>
        </row>
        <row r="529">
          <cell r="A529" t="str">
            <v>اجراي بتن مگر</v>
          </cell>
          <cell r="G529">
            <v>4.5454545454545449E-2</v>
          </cell>
          <cell r="H529">
            <v>4.5454545454545456E-2</v>
          </cell>
        </row>
        <row r="530">
          <cell r="A530" t="str">
            <v>آرماتوربندي كف</v>
          </cell>
          <cell r="G530">
            <v>9.0909090909090898E-2</v>
          </cell>
          <cell r="H530">
            <v>9.0909090909090912E-2</v>
          </cell>
        </row>
        <row r="531">
          <cell r="A531" t="str">
            <v>قالب بندي كف</v>
          </cell>
          <cell r="G531">
            <v>4.5454545454545449E-2</v>
          </cell>
          <cell r="H531">
            <v>4.5454545454545456E-2</v>
          </cell>
        </row>
        <row r="532">
          <cell r="A532" t="str">
            <v>بتن ريزي كف</v>
          </cell>
          <cell r="G532">
            <v>4.5454545454545449E-2</v>
          </cell>
          <cell r="H532">
            <v>4.5454545454545456E-2</v>
          </cell>
        </row>
        <row r="533">
          <cell r="A533" t="str">
            <v>آرماتوربندي ديوار</v>
          </cell>
          <cell r="G533">
            <v>9.0909090909090898E-2</v>
          </cell>
          <cell r="H533">
            <v>9.0909090909090912E-2</v>
          </cell>
        </row>
        <row r="534">
          <cell r="A534" t="str">
            <v>قالب بندي ديوار</v>
          </cell>
          <cell r="G534">
            <v>9.0909090909090898E-2</v>
          </cell>
          <cell r="H534">
            <v>9.0909090909090912E-2</v>
          </cell>
        </row>
        <row r="535">
          <cell r="A535" t="str">
            <v>بتن ريزي ديوار</v>
          </cell>
          <cell r="G535">
            <v>9.0909090909090898E-2</v>
          </cell>
          <cell r="H535">
            <v>9.0909090909090912E-2</v>
          </cell>
        </row>
        <row r="536">
          <cell r="A536" t="str">
            <v>قالب بندي دال روگذر</v>
          </cell>
          <cell r="G536">
            <v>4.5454545454545449E-2</v>
          </cell>
          <cell r="H536">
            <v>4.5454545454545456E-2</v>
          </cell>
        </row>
        <row r="537">
          <cell r="A537" t="str">
            <v>آرماتوربندي دال روگذر</v>
          </cell>
          <cell r="G537">
            <v>4.5454545454545449E-2</v>
          </cell>
          <cell r="H537">
            <v>4.5454545454545456E-2</v>
          </cell>
        </row>
        <row r="538">
          <cell r="A538" t="str">
            <v>بتن ريزي دال روگذر</v>
          </cell>
          <cell r="G538">
            <v>4.5454545454545449E-2</v>
          </cell>
          <cell r="H538">
            <v>4.5454545454545456E-2</v>
          </cell>
        </row>
        <row r="539">
          <cell r="A539" t="str">
            <v>نصب دريچه هيدرومكانيكال باهماهنگي سازنده</v>
          </cell>
          <cell r="G539">
            <v>0.13636363636363633</v>
          </cell>
          <cell r="H539">
            <v>0.13636363636363635</v>
          </cell>
        </row>
        <row r="540">
          <cell r="A540" t="str">
            <v>اجراي سازه ترن اوت شماره سه چپ نوع دو(کيلومتر 160+3)</v>
          </cell>
          <cell r="G540">
            <v>8.3370475657246049E-2</v>
          </cell>
          <cell r="H540">
            <v>6.1056105610561059E-2</v>
          </cell>
        </row>
        <row r="541">
          <cell r="A541" t="str">
            <v>تهيه نقشه سازه(باهماهنگي سازنده دريچه هيدرومكانيكال)</v>
          </cell>
          <cell r="G541">
            <v>2.7027027027027035E-2</v>
          </cell>
          <cell r="H541">
            <v>2.7027027027027029E-2</v>
          </cell>
        </row>
        <row r="542">
          <cell r="A542" t="str">
            <v>تائيد نقشه سازه ودريچه هيدرومكانيكال</v>
          </cell>
          <cell r="G542">
            <v>0</v>
          </cell>
          <cell r="H542">
            <v>0</v>
          </cell>
        </row>
        <row r="543">
          <cell r="A543" t="str">
            <v>پي كني</v>
          </cell>
          <cell r="G543">
            <v>5.4054054054054071E-2</v>
          </cell>
          <cell r="H543">
            <v>5.4054054054054057E-2</v>
          </cell>
        </row>
        <row r="544">
          <cell r="A544" t="str">
            <v>اجراي بتن مگر</v>
          </cell>
          <cell r="G544">
            <v>2.7027027027027035E-2</v>
          </cell>
          <cell r="H544">
            <v>2.7027027027027029E-2</v>
          </cell>
        </row>
        <row r="545">
          <cell r="A545" t="str">
            <v>آرماتوربندي كف</v>
          </cell>
          <cell r="G545">
            <v>2.7027027027027035E-2</v>
          </cell>
          <cell r="H545">
            <v>2.7027027027027029E-2</v>
          </cell>
        </row>
        <row r="546">
          <cell r="A546" t="str">
            <v>قالب بندي كف</v>
          </cell>
          <cell r="G546">
            <v>2.7027027027027035E-2</v>
          </cell>
          <cell r="H546">
            <v>2.7027027027027029E-2</v>
          </cell>
        </row>
        <row r="547">
          <cell r="A547" t="str">
            <v>بتن ريزي كف</v>
          </cell>
          <cell r="G547">
            <v>2.7027027027027035E-2</v>
          </cell>
          <cell r="H547">
            <v>2.7027027027027029E-2</v>
          </cell>
        </row>
        <row r="548">
          <cell r="A548" t="str">
            <v>آرماتوربندي ديوار</v>
          </cell>
          <cell r="G548">
            <v>0.10810810810810814</v>
          </cell>
          <cell r="H548">
            <v>0.10810810810810811</v>
          </cell>
        </row>
        <row r="549">
          <cell r="A549" t="str">
            <v>قالب بندي ديوار</v>
          </cell>
          <cell r="G549">
            <v>0.10810810810810814</v>
          </cell>
          <cell r="H549">
            <v>0.10810810810810811</v>
          </cell>
        </row>
        <row r="550">
          <cell r="A550" t="str">
            <v>بتن ريزي ديوار</v>
          </cell>
          <cell r="G550">
            <v>0.10810810810810814</v>
          </cell>
          <cell r="H550">
            <v>0.10810810810810811</v>
          </cell>
        </row>
        <row r="551">
          <cell r="A551" t="str">
            <v>قالب بندي دال زيرگذر</v>
          </cell>
          <cell r="G551">
            <v>9.4594594594594614E-2</v>
          </cell>
          <cell r="H551">
            <v>9.45945945945946E-2</v>
          </cell>
        </row>
        <row r="552">
          <cell r="A552" t="str">
            <v>آرماتوربندي دال زيرگذر</v>
          </cell>
          <cell r="G552">
            <v>9.4594594594594614E-2</v>
          </cell>
          <cell r="H552">
            <v>9.45945945945946E-2</v>
          </cell>
        </row>
        <row r="553">
          <cell r="A553" t="str">
            <v>بتن ريزي دال زيرگذر</v>
          </cell>
          <cell r="G553">
            <v>9.4594594594594614E-2</v>
          </cell>
          <cell r="H553">
            <v>9.45945945945946E-2</v>
          </cell>
        </row>
        <row r="554">
          <cell r="A554" t="str">
            <v>نصب دريچه هيدرومكانيكال باهماهنگي سازنده</v>
          </cell>
          <cell r="G554">
            <v>0.20270270270270271</v>
          </cell>
          <cell r="H554">
            <v>0.20270270270270271</v>
          </cell>
        </row>
        <row r="555">
          <cell r="A555" t="str">
            <v>اجراي سازه ترن اوت شماره سه راست نوع دو(کيلومتر 160+3)</v>
          </cell>
          <cell r="G555">
            <v>8.8693329501607326E-2</v>
          </cell>
          <cell r="H555">
            <v>6.1056105610561059E-2</v>
          </cell>
        </row>
        <row r="556">
          <cell r="A556" t="str">
            <v>تهيه نقشه سازه(باهماهنگي سازنده دريچه هيدرومكانيكال)</v>
          </cell>
          <cell r="G556">
            <v>2.7027027027027022E-2</v>
          </cell>
          <cell r="H556">
            <v>2.7027027027027029E-2</v>
          </cell>
        </row>
        <row r="557">
          <cell r="A557" t="str">
            <v>تائيد نقشه سازه ودريچه هيدرومكانيكال</v>
          </cell>
          <cell r="G557">
            <v>0</v>
          </cell>
          <cell r="H557">
            <v>0</v>
          </cell>
        </row>
        <row r="558">
          <cell r="A558" t="str">
            <v>پي كني</v>
          </cell>
          <cell r="G558">
            <v>5.4054054054054043E-2</v>
          </cell>
          <cell r="H558">
            <v>5.4054054054054057E-2</v>
          </cell>
        </row>
        <row r="559">
          <cell r="A559" t="str">
            <v>اجراي بتن مگر</v>
          </cell>
          <cell r="G559">
            <v>2.7027027027027022E-2</v>
          </cell>
          <cell r="H559">
            <v>2.7027027027027029E-2</v>
          </cell>
        </row>
        <row r="560">
          <cell r="A560" t="str">
            <v>آرماتوربندي كف</v>
          </cell>
          <cell r="G560">
            <v>2.7027027027027022E-2</v>
          </cell>
          <cell r="H560">
            <v>2.7027027027027029E-2</v>
          </cell>
        </row>
        <row r="561">
          <cell r="A561" t="str">
            <v>قالب بندي كف</v>
          </cell>
          <cell r="G561">
            <v>2.7027027027027022E-2</v>
          </cell>
          <cell r="H561">
            <v>2.7027027027027029E-2</v>
          </cell>
        </row>
        <row r="562">
          <cell r="A562" t="str">
            <v>بتن ريزي كف</v>
          </cell>
          <cell r="G562">
            <v>2.7027027027027022E-2</v>
          </cell>
          <cell r="H562">
            <v>2.7027027027027029E-2</v>
          </cell>
        </row>
        <row r="563">
          <cell r="A563" t="str">
            <v>آرماتوربندي ديوار</v>
          </cell>
          <cell r="G563">
            <v>0.10810810810810809</v>
          </cell>
          <cell r="H563">
            <v>0.10810810810810811</v>
          </cell>
        </row>
        <row r="564">
          <cell r="A564" t="str">
            <v>قالب بندي ديوار</v>
          </cell>
          <cell r="G564">
            <v>0.10810810810810809</v>
          </cell>
          <cell r="H564">
            <v>0.10810810810810811</v>
          </cell>
        </row>
        <row r="565">
          <cell r="A565" t="str">
            <v>بتن ريزي ديوار</v>
          </cell>
          <cell r="G565">
            <v>0.10810810810810809</v>
          </cell>
          <cell r="H565">
            <v>0.10810810810810811</v>
          </cell>
        </row>
        <row r="566">
          <cell r="A566" t="str">
            <v>قالب بندي دال زيرگذر</v>
          </cell>
          <cell r="G566">
            <v>9.4594594594594572E-2</v>
          </cell>
          <cell r="H566">
            <v>9.45945945945946E-2</v>
          </cell>
        </row>
        <row r="567">
          <cell r="A567" t="str">
            <v>آرماتوربندي دال زيرگذر</v>
          </cell>
          <cell r="G567">
            <v>9.4594594594594572E-2</v>
          </cell>
          <cell r="H567">
            <v>9.45945945945946E-2</v>
          </cell>
        </row>
        <row r="568">
          <cell r="A568" t="str">
            <v>بتن ريزي دال زيرگذر</v>
          </cell>
          <cell r="G568">
            <v>9.4594594594594572E-2</v>
          </cell>
          <cell r="H568">
            <v>9.45945945945946E-2</v>
          </cell>
        </row>
        <row r="569">
          <cell r="A569" t="str">
            <v>نصب دريچه هيدرومكانيكال باهماهنگي سازنده</v>
          </cell>
          <cell r="G569">
            <v>0.20270270270270269</v>
          </cell>
          <cell r="H569">
            <v>0.20270270270270271</v>
          </cell>
        </row>
        <row r="570">
          <cell r="A570" t="str">
            <v>اجراي سازه ترن اوت شماره چهار چپ نوع دو(کيلومتر 100+4)</v>
          </cell>
          <cell r="G570">
            <v>2.2304285385038834E-2</v>
          </cell>
          <cell r="H570">
            <v>6.1056105610561059E-2</v>
          </cell>
        </row>
        <row r="571">
          <cell r="A571" t="str">
            <v>تهيه نقشه سازه(باهماهنگي سازنده دريچه هيدرومكانيكال)</v>
          </cell>
          <cell r="G571">
            <v>2.7027027027027022E-2</v>
          </cell>
          <cell r="H571">
            <v>2.7027027027027029E-2</v>
          </cell>
        </row>
        <row r="572">
          <cell r="A572" t="str">
            <v>تائيد نقشه سازه ودريچه هيدرومكانيكال</v>
          </cell>
          <cell r="G572">
            <v>0</v>
          </cell>
          <cell r="H572">
            <v>0</v>
          </cell>
        </row>
        <row r="573">
          <cell r="A573" t="str">
            <v>پي كني</v>
          </cell>
          <cell r="G573">
            <v>5.4054054054054043E-2</v>
          </cell>
          <cell r="H573">
            <v>5.4054054054054057E-2</v>
          </cell>
        </row>
        <row r="574">
          <cell r="A574" t="str">
            <v>اجراي بتن مگر</v>
          </cell>
          <cell r="G574">
            <v>2.7027027027027022E-2</v>
          </cell>
          <cell r="H574">
            <v>2.7027027027027029E-2</v>
          </cell>
        </row>
        <row r="575">
          <cell r="A575" t="str">
            <v>آرماتوربندي كف</v>
          </cell>
          <cell r="G575">
            <v>2.7027027027027022E-2</v>
          </cell>
          <cell r="H575">
            <v>2.7027027027027029E-2</v>
          </cell>
        </row>
        <row r="576">
          <cell r="A576" t="str">
            <v>قالب بندي كف</v>
          </cell>
          <cell r="G576">
            <v>2.7027027027027022E-2</v>
          </cell>
          <cell r="H576">
            <v>2.7027027027027029E-2</v>
          </cell>
        </row>
        <row r="577">
          <cell r="A577" t="str">
            <v>بتن ريزي كف</v>
          </cell>
          <cell r="G577">
            <v>2.7027027027027022E-2</v>
          </cell>
          <cell r="H577">
            <v>2.7027027027027029E-2</v>
          </cell>
        </row>
        <row r="578">
          <cell r="A578" t="str">
            <v>آرماتوربندي ديوار</v>
          </cell>
          <cell r="G578">
            <v>0.10810810810810809</v>
          </cell>
          <cell r="H578">
            <v>0.10810810810810811</v>
          </cell>
        </row>
        <row r="579">
          <cell r="A579" t="str">
            <v>قالب بندي ديوار</v>
          </cell>
          <cell r="G579">
            <v>0.10810810810810809</v>
          </cell>
          <cell r="H579">
            <v>0.10810810810810811</v>
          </cell>
        </row>
        <row r="580">
          <cell r="A580" t="str">
            <v>بتن ريزي ديوار</v>
          </cell>
          <cell r="G580">
            <v>0.10810810810810809</v>
          </cell>
          <cell r="H580">
            <v>0.10810810810810811</v>
          </cell>
        </row>
        <row r="581">
          <cell r="A581" t="str">
            <v>قالب بندي دال زيرگذر</v>
          </cell>
          <cell r="G581">
            <v>9.4594594594594572E-2</v>
          </cell>
          <cell r="H581">
            <v>9.45945945945946E-2</v>
          </cell>
        </row>
        <row r="582">
          <cell r="A582" t="str">
            <v>آرماتوربندي دال زيرگذر</v>
          </cell>
          <cell r="G582">
            <v>9.4594594594594572E-2</v>
          </cell>
          <cell r="H582">
            <v>9.45945945945946E-2</v>
          </cell>
        </row>
        <row r="583">
          <cell r="A583" t="str">
            <v>بتن ريزي دال زيرگذر</v>
          </cell>
          <cell r="G583">
            <v>9.4594594594594572E-2</v>
          </cell>
          <cell r="H583">
            <v>9.45945945945946E-2</v>
          </cell>
        </row>
        <row r="584">
          <cell r="A584" t="str">
            <v>نصب دريچه هيدرومكانيكال باهماهنگي سازنده</v>
          </cell>
          <cell r="G584">
            <v>0.20270270270270266</v>
          </cell>
          <cell r="H584">
            <v>0.20270270270270271</v>
          </cell>
        </row>
        <row r="585">
          <cell r="A585" t="str">
            <v>اجراي سازه ترن اوت شماره چهار راست نوع دو(کيلومتر 100+4)</v>
          </cell>
          <cell r="G585">
            <v>9.5700529060534625E-2</v>
          </cell>
          <cell r="H585">
            <v>6.1056105610561059E-2</v>
          </cell>
        </row>
        <row r="586">
          <cell r="A586" t="str">
            <v>تهيه نقشه سازه(باهماهنگي سازنده دريچه هيدرومكانيكال)</v>
          </cell>
          <cell r="G586">
            <v>2.7027027027027025E-2</v>
          </cell>
          <cell r="H586">
            <v>2.7027027027027029E-2</v>
          </cell>
        </row>
        <row r="587">
          <cell r="A587" t="str">
            <v>تائيد نقشه سازه ودريچه هيدرومكانيكال</v>
          </cell>
          <cell r="G587">
            <v>0</v>
          </cell>
          <cell r="H587">
            <v>0</v>
          </cell>
        </row>
        <row r="588">
          <cell r="A588" t="str">
            <v>پي كني</v>
          </cell>
          <cell r="G588">
            <v>5.405405405405405E-2</v>
          </cell>
          <cell r="H588">
            <v>5.4054054054054057E-2</v>
          </cell>
        </row>
        <row r="589">
          <cell r="A589" t="str">
            <v>اجراي بتن مگر</v>
          </cell>
          <cell r="G589">
            <v>2.7027027027027025E-2</v>
          </cell>
          <cell r="H589">
            <v>2.7027027027027029E-2</v>
          </cell>
        </row>
        <row r="590">
          <cell r="A590" t="str">
            <v>آرماتوربندي كف</v>
          </cell>
          <cell r="G590">
            <v>2.7027027027027025E-2</v>
          </cell>
          <cell r="H590">
            <v>2.7027027027027029E-2</v>
          </cell>
        </row>
        <row r="591">
          <cell r="A591" t="str">
            <v>قالب بندي كف</v>
          </cell>
          <cell r="G591">
            <v>2.7027027027027025E-2</v>
          </cell>
          <cell r="H591">
            <v>2.7027027027027029E-2</v>
          </cell>
        </row>
        <row r="592">
          <cell r="A592" t="str">
            <v>بتن ريزي كف</v>
          </cell>
          <cell r="G592">
            <v>2.7027027027027025E-2</v>
          </cell>
          <cell r="H592">
            <v>2.7027027027027029E-2</v>
          </cell>
        </row>
        <row r="593">
          <cell r="A593" t="str">
            <v>آرماتوربندي ديوار</v>
          </cell>
          <cell r="G593">
            <v>0.1081081081081081</v>
          </cell>
          <cell r="H593">
            <v>0.10810810810810811</v>
          </cell>
        </row>
        <row r="594">
          <cell r="A594" t="str">
            <v>قالب بندي ديوار</v>
          </cell>
          <cell r="G594">
            <v>0.1081081081081081</v>
          </cell>
          <cell r="H594">
            <v>0.10810810810810811</v>
          </cell>
        </row>
        <row r="595">
          <cell r="A595" t="str">
            <v>بتن ريزي ديوار</v>
          </cell>
          <cell r="G595">
            <v>0.1081081081081081</v>
          </cell>
          <cell r="H595">
            <v>0.10810810810810811</v>
          </cell>
        </row>
        <row r="596">
          <cell r="A596" t="str">
            <v>قالب بندي دال زيرگذر</v>
          </cell>
          <cell r="G596">
            <v>9.4594594594594586E-2</v>
          </cell>
          <cell r="H596">
            <v>9.45945945945946E-2</v>
          </cell>
        </row>
        <row r="597">
          <cell r="A597" t="str">
            <v>آرماتوربندي دال زيرگذر</v>
          </cell>
          <cell r="G597">
            <v>9.4594594594594586E-2</v>
          </cell>
          <cell r="H597">
            <v>9.45945945945946E-2</v>
          </cell>
        </row>
        <row r="598">
          <cell r="A598" t="str">
            <v>بتن ريزي دال زيرگذر</v>
          </cell>
          <cell r="G598">
            <v>9.4594594594594586E-2</v>
          </cell>
          <cell r="H598">
            <v>9.45945945945946E-2</v>
          </cell>
        </row>
        <row r="599">
          <cell r="A599" t="str">
            <v>نصب دريچه هيدرومكانيكال باهماهنگي سازنده</v>
          </cell>
          <cell r="G599">
            <v>0.20270270270270266</v>
          </cell>
          <cell r="H599">
            <v>0.20270270270270271</v>
          </cell>
        </row>
        <row r="600">
          <cell r="A600" t="str">
            <v>اجراي سازه ترن اوت شماره پنج چپ نوع دو(کيلومتر 911+4)</v>
          </cell>
          <cell r="G600">
            <v>2.7945924430680981E-2</v>
          </cell>
          <cell r="H600">
            <v>6.1056105610561059E-2</v>
          </cell>
        </row>
        <row r="601">
          <cell r="A601" t="str">
            <v>تهيه نقشه سازه(باهماهنگي سازنده دريچه هيدرومكانيكال)</v>
          </cell>
          <cell r="G601">
            <v>2.7027027027027022E-2</v>
          </cell>
          <cell r="H601">
            <v>2.7027027027027029E-2</v>
          </cell>
        </row>
        <row r="602">
          <cell r="A602" t="str">
            <v>تائيد نقشه سازه ودريچه هيدرومكانيكال</v>
          </cell>
          <cell r="G602">
            <v>0</v>
          </cell>
          <cell r="H602">
            <v>0</v>
          </cell>
        </row>
        <row r="603">
          <cell r="A603" t="str">
            <v>پي كني</v>
          </cell>
          <cell r="G603">
            <v>5.4054054054054043E-2</v>
          </cell>
          <cell r="H603">
            <v>5.4054054054054057E-2</v>
          </cell>
        </row>
        <row r="604">
          <cell r="A604" t="str">
            <v>اجراي بتن مگر</v>
          </cell>
          <cell r="G604">
            <v>2.7027027027027022E-2</v>
          </cell>
          <cell r="H604">
            <v>2.7027027027027029E-2</v>
          </cell>
        </row>
        <row r="605">
          <cell r="A605" t="str">
            <v>آرماتوربندي كف</v>
          </cell>
          <cell r="G605">
            <v>2.7027027027027022E-2</v>
          </cell>
          <cell r="H605">
            <v>2.7027027027027029E-2</v>
          </cell>
        </row>
        <row r="606">
          <cell r="A606" t="str">
            <v>قالب بندي كف</v>
          </cell>
          <cell r="G606">
            <v>2.7027027027027022E-2</v>
          </cell>
          <cell r="H606">
            <v>2.7027027027027029E-2</v>
          </cell>
        </row>
        <row r="607">
          <cell r="A607" t="str">
            <v>بتن ريزي كف</v>
          </cell>
          <cell r="G607">
            <v>2.7027027027027022E-2</v>
          </cell>
          <cell r="H607">
            <v>2.7027027027027029E-2</v>
          </cell>
        </row>
        <row r="608">
          <cell r="A608" t="str">
            <v>آرماتوربندي ديوار</v>
          </cell>
          <cell r="G608">
            <v>0.10810810810810809</v>
          </cell>
          <cell r="H608">
            <v>0.10810810810810811</v>
          </cell>
        </row>
        <row r="609">
          <cell r="A609" t="str">
            <v>قالب بندي ديوار</v>
          </cell>
          <cell r="G609">
            <v>0.10810810810810809</v>
          </cell>
          <cell r="H609">
            <v>0.10810810810810811</v>
          </cell>
        </row>
        <row r="610">
          <cell r="A610" t="str">
            <v>بتن ريزي ديوار</v>
          </cell>
          <cell r="G610">
            <v>0.10810810810810809</v>
          </cell>
          <cell r="H610">
            <v>0.10810810810810811</v>
          </cell>
        </row>
        <row r="611">
          <cell r="A611" t="str">
            <v>قالب بندي دال زيرگذر</v>
          </cell>
          <cell r="G611">
            <v>9.45945945945946E-2</v>
          </cell>
          <cell r="H611">
            <v>9.45945945945946E-2</v>
          </cell>
        </row>
        <row r="612">
          <cell r="A612" t="str">
            <v>آرماتوربندي دال زيرگذر</v>
          </cell>
          <cell r="G612">
            <v>9.45945945945946E-2</v>
          </cell>
          <cell r="H612">
            <v>9.45945945945946E-2</v>
          </cell>
        </row>
        <row r="613">
          <cell r="A613" t="str">
            <v>بتن ريزي دال زيرگذر</v>
          </cell>
          <cell r="G613">
            <v>9.45945945945946E-2</v>
          </cell>
          <cell r="H613">
            <v>9.45945945945946E-2</v>
          </cell>
        </row>
        <row r="614">
          <cell r="A614" t="str">
            <v>نصب دريچه هيدرومكانيكال باهماهنگي سازنده</v>
          </cell>
          <cell r="G614">
            <v>0.20270270270270269</v>
          </cell>
          <cell r="H614">
            <v>0.20270270270270271</v>
          </cell>
        </row>
        <row r="615">
          <cell r="A615" t="str">
            <v>اجراي سازه ترن اوت شماره پنج راست نوع دو(کيلومتر 911+4)</v>
          </cell>
          <cell r="G615">
            <v>2.830416758612684E-2</v>
          </cell>
          <cell r="H615">
            <v>6.1056105610561059E-2</v>
          </cell>
        </row>
        <row r="616">
          <cell r="A616" t="str">
            <v>تهيه نقشه سازه(باهماهنگي سازنده دريچه هيدرومكانيكال)</v>
          </cell>
          <cell r="G616">
            <v>9.0909090909090912E-2</v>
          </cell>
          <cell r="H616">
            <v>2.7027027027027029E-2</v>
          </cell>
        </row>
        <row r="617">
          <cell r="A617" t="str">
            <v>تائيد نقشه سازه ودريچه هيدرومكانيكال</v>
          </cell>
          <cell r="G617">
            <v>0</v>
          </cell>
          <cell r="H617">
            <v>0</v>
          </cell>
        </row>
        <row r="618">
          <cell r="A618" t="str">
            <v>پي كني</v>
          </cell>
          <cell r="G618">
            <v>0.13636363636363638</v>
          </cell>
          <cell r="H618">
            <v>5.4054054054054057E-2</v>
          </cell>
        </row>
        <row r="619">
          <cell r="A619" t="str">
            <v>اجراي بتن مگر</v>
          </cell>
          <cell r="G619">
            <v>4.5454545454545456E-2</v>
          </cell>
          <cell r="H619">
            <v>2.7027027027027029E-2</v>
          </cell>
        </row>
        <row r="620">
          <cell r="A620" t="str">
            <v>آرماتوربندي كف</v>
          </cell>
          <cell r="G620">
            <v>9.0909090909090912E-2</v>
          </cell>
          <cell r="H620">
            <v>2.7027027027027029E-2</v>
          </cell>
        </row>
        <row r="621">
          <cell r="A621" t="str">
            <v>قالب بندي كف</v>
          </cell>
          <cell r="G621">
            <v>4.5454545454545456E-2</v>
          </cell>
          <cell r="H621">
            <v>2.7027027027027029E-2</v>
          </cell>
        </row>
        <row r="622">
          <cell r="A622" t="str">
            <v>بتن ريزي كف</v>
          </cell>
          <cell r="G622">
            <v>4.5454545454545456E-2</v>
          </cell>
          <cell r="H622">
            <v>2.7027027027027029E-2</v>
          </cell>
        </row>
        <row r="623">
          <cell r="A623" t="str">
            <v>آرماتوربندي ديوار</v>
          </cell>
          <cell r="G623">
            <v>9.0909090909090912E-2</v>
          </cell>
          <cell r="H623">
            <v>0.10810810810810811</v>
          </cell>
        </row>
        <row r="624">
          <cell r="A624" t="str">
            <v>قالب بندي ديوار</v>
          </cell>
          <cell r="G624">
            <v>9.0909090909090912E-2</v>
          </cell>
          <cell r="H624">
            <v>0.10810810810810811</v>
          </cell>
        </row>
        <row r="625">
          <cell r="A625" t="str">
            <v>بتن ريزي ديوار</v>
          </cell>
          <cell r="G625">
            <v>9.0909090909090912E-2</v>
          </cell>
          <cell r="H625">
            <v>0.10810810810810811</v>
          </cell>
        </row>
        <row r="626">
          <cell r="A626" t="str">
            <v>قالب بندي دال زيرگذر</v>
          </cell>
          <cell r="G626">
            <v>4.5454545454545456E-2</v>
          </cell>
          <cell r="H626">
            <v>9.45945945945946E-2</v>
          </cell>
        </row>
        <row r="627">
          <cell r="A627" t="str">
            <v>آرماتوربندي دال زيرگذر</v>
          </cell>
          <cell r="G627">
            <v>4.5454545454545456E-2</v>
          </cell>
          <cell r="H627">
            <v>9.45945945945946E-2</v>
          </cell>
        </row>
        <row r="628">
          <cell r="A628" t="str">
            <v>بتن ريزي دال زيرگذر</v>
          </cell>
          <cell r="G628">
            <v>4.5454545454545456E-2</v>
          </cell>
          <cell r="H628">
            <v>9.45945945945946E-2</v>
          </cell>
        </row>
        <row r="629">
          <cell r="A629" t="str">
            <v>نصب دريچه هيدرومكانيكال باهماهنگي سازنده</v>
          </cell>
          <cell r="G629">
            <v>0.13636363636363638</v>
          </cell>
          <cell r="H629">
            <v>0.20270270270270271</v>
          </cell>
        </row>
        <row r="630">
          <cell r="A630" t="str">
            <v>اجراي سازه ترن اوت شماره شش چپ نوع دو(کيلومتر 550+5)</v>
          </cell>
          <cell r="G630">
            <v>3.2322532353533308E-2</v>
          </cell>
          <cell r="H630">
            <v>6.1056105610561059E-2</v>
          </cell>
        </row>
        <row r="631">
          <cell r="A631" t="str">
            <v>تهيه نقشه سازه(باهماهنگي سازنده دريچه هيدرومكانيكال)</v>
          </cell>
          <cell r="G631">
            <v>9.0909090909090912E-2</v>
          </cell>
          <cell r="H631">
            <v>2.7027027027027029E-2</v>
          </cell>
        </row>
        <row r="632">
          <cell r="A632" t="str">
            <v>تائيد نقشه سازه ودريچه هيدرومكانيكال</v>
          </cell>
          <cell r="G632">
            <v>0</v>
          </cell>
          <cell r="H632">
            <v>0</v>
          </cell>
        </row>
        <row r="633">
          <cell r="A633" t="str">
            <v>پي كني</v>
          </cell>
          <cell r="G633">
            <v>0.13636363636363638</v>
          </cell>
          <cell r="H633">
            <v>5.4054054054054057E-2</v>
          </cell>
        </row>
        <row r="634">
          <cell r="A634" t="str">
            <v>اجراي بتن مگر</v>
          </cell>
          <cell r="G634">
            <v>4.5454545454545456E-2</v>
          </cell>
          <cell r="H634">
            <v>2.7027027027027029E-2</v>
          </cell>
        </row>
        <row r="635">
          <cell r="A635" t="str">
            <v>آرماتوربندي كف</v>
          </cell>
          <cell r="G635">
            <v>9.0909090909090912E-2</v>
          </cell>
          <cell r="H635">
            <v>2.7027027027027029E-2</v>
          </cell>
        </row>
        <row r="636">
          <cell r="A636" t="str">
            <v>قالب بندي كف</v>
          </cell>
          <cell r="G636">
            <v>4.5454545454545456E-2</v>
          </cell>
          <cell r="H636">
            <v>2.7027027027027029E-2</v>
          </cell>
        </row>
        <row r="637">
          <cell r="A637" t="str">
            <v>بتن ريزي كف</v>
          </cell>
          <cell r="G637">
            <v>4.5454545454545456E-2</v>
          </cell>
          <cell r="H637">
            <v>2.7027027027027029E-2</v>
          </cell>
        </row>
        <row r="638">
          <cell r="A638" t="str">
            <v>آرماتوربندي ديوار</v>
          </cell>
          <cell r="G638">
            <v>9.0909090909090912E-2</v>
          </cell>
          <cell r="H638">
            <v>0.10810810810810811</v>
          </cell>
        </row>
        <row r="639">
          <cell r="A639" t="str">
            <v>قالب بندي ديوار</v>
          </cell>
          <cell r="G639">
            <v>9.0909090909090912E-2</v>
          </cell>
          <cell r="H639">
            <v>0.10810810810810811</v>
          </cell>
        </row>
        <row r="640">
          <cell r="A640" t="str">
            <v>بتن ريزي ديوار</v>
          </cell>
          <cell r="G640">
            <v>9.0909090909090912E-2</v>
          </cell>
          <cell r="H640">
            <v>0.10810810810810811</v>
          </cell>
        </row>
        <row r="641">
          <cell r="A641" t="str">
            <v>قالب بندي دال زيرگذر</v>
          </cell>
          <cell r="G641">
            <v>4.5454545454545456E-2</v>
          </cell>
          <cell r="H641">
            <v>9.45945945945946E-2</v>
          </cell>
        </row>
        <row r="642">
          <cell r="A642" t="str">
            <v>آرماتوربندي دال زيرگذر</v>
          </cell>
          <cell r="G642">
            <v>4.5454545454545456E-2</v>
          </cell>
          <cell r="H642">
            <v>9.45945945945946E-2</v>
          </cell>
        </row>
        <row r="643">
          <cell r="A643" t="str">
            <v>بتن ريزي دال زيرگذر</v>
          </cell>
          <cell r="G643">
            <v>4.5454545454545456E-2</v>
          </cell>
          <cell r="H643">
            <v>9.45945945945946E-2</v>
          </cell>
        </row>
        <row r="644">
          <cell r="A644" t="str">
            <v>نصب دريچه هيدرومكانيكال باهماهنگي سازنده</v>
          </cell>
          <cell r="G644">
            <v>0.13636363636363638</v>
          </cell>
          <cell r="H644">
            <v>0.20270270270270271</v>
          </cell>
        </row>
        <row r="645">
          <cell r="A645" t="str">
            <v>اجراي سازه ترن اوت شماره شش راست نوع دو(کيلومتر 550+5)</v>
          </cell>
          <cell r="G645">
            <v>8.8693329501607326E-2</v>
          </cell>
          <cell r="H645">
            <v>6.1056105610561059E-2</v>
          </cell>
        </row>
        <row r="646">
          <cell r="A646" t="str">
            <v>تهيه نقشه سازه(باهماهنگي سازنده دريچه هيدرومكانيكال)</v>
          </cell>
          <cell r="G646">
            <v>2.7027027027027022E-2</v>
          </cell>
          <cell r="H646">
            <v>2.7027027027027029E-2</v>
          </cell>
        </row>
        <row r="647">
          <cell r="A647" t="str">
            <v>تائيد نقشه سازه ودريچه هيدرومكانيكال</v>
          </cell>
          <cell r="G647">
            <v>0</v>
          </cell>
          <cell r="H647">
            <v>0</v>
          </cell>
        </row>
        <row r="648">
          <cell r="A648" t="str">
            <v>پي كني</v>
          </cell>
          <cell r="G648">
            <v>5.4054054054054043E-2</v>
          </cell>
          <cell r="H648">
            <v>5.4054054054054057E-2</v>
          </cell>
        </row>
        <row r="649">
          <cell r="A649" t="str">
            <v>اجراي بتن مگر</v>
          </cell>
          <cell r="G649">
            <v>2.7027027027027022E-2</v>
          </cell>
          <cell r="H649">
            <v>2.7027027027027029E-2</v>
          </cell>
        </row>
        <row r="650">
          <cell r="A650" t="str">
            <v>آرماتوربندي كف</v>
          </cell>
          <cell r="G650">
            <v>2.7027027027027022E-2</v>
          </cell>
          <cell r="H650">
            <v>2.7027027027027029E-2</v>
          </cell>
        </row>
        <row r="651">
          <cell r="A651" t="str">
            <v>قالب بندي كف</v>
          </cell>
          <cell r="G651">
            <v>2.7027027027027022E-2</v>
          </cell>
          <cell r="H651">
            <v>2.7027027027027029E-2</v>
          </cell>
        </row>
        <row r="652">
          <cell r="A652" t="str">
            <v>بتن ريزي كف</v>
          </cell>
          <cell r="G652">
            <v>2.7027027027027022E-2</v>
          </cell>
          <cell r="H652">
            <v>2.7027027027027029E-2</v>
          </cell>
        </row>
        <row r="653">
          <cell r="A653" t="str">
            <v>آرماتوربندي ديوار</v>
          </cell>
          <cell r="G653">
            <v>0.10810810810810809</v>
          </cell>
          <cell r="H653">
            <v>0.10810810810810811</v>
          </cell>
        </row>
        <row r="654">
          <cell r="A654" t="str">
            <v>قالب بندي ديوار</v>
          </cell>
          <cell r="G654">
            <v>0.10810810810810809</v>
          </cell>
          <cell r="H654">
            <v>0.10810810810810811</v>
          </cell>
        </row>
        <row r="655">
          <cell r="A655" t="str">
            <v>بتن ريزي ديوار</v>
          </cell>
          <cell r="G655">
            <v>0.10810810810810809</v>
          </cell>
          <cell r="H655">
            <v>0.10810810810810811</v>
          </cell>
        </row>
        <row r="656">
          <cell r="A656" t="str">
            <v>قالب بندي دال زيرگذر</v>
          </cell>
          <cell r="G656">
            <v>9.4594594594594572E-2</v>
          </cell>
          <cell r="H656">
            <v>9.45945945945946E-2</v>
          </cell>
        </row>
        <row r="657">
          <cell r="A657" t="str">
            <v>آرماتوربندي دال زيرگذر</v>
          </cell>
          <cell r="G657">
            <v>9.4594594594594572E-2</v>
          </cell>
          <cell r="H657">
            <v>9.45945945945946E-2</v>
          </cell>
        </row>
        <row r="658">
          <cell r="A658" t="str">
            <v>بتن ريزي دال زيرگذر</v>
          </cell>
          <cell r="G658">
            <v>9.4594594594594572E-2</v>
          </cell>
          <cell r="H658">
            <v>9.45945945945946E-2</v>
          </cell>
        </row>
        <row r="659">
          <cell r="A659" t="str">
            <v>نصب دريچه هيدرومكانيكال باهماهنگي سازنده</v>
          </cell>
          <cell r="G659">
            <v>0.20270270270270269</v>
          </cell>
          <cell r="H659">
            <v>0.20270270270270271</v>
          </cell>
        </row>
        <row r="660">
          <cell r="A660" t="str">
            <v>اجراي سازه ترن اوت شماره هفت چپ نوع دو(کيلومتر 150+6)</v>
          </cell>
          <cell r="G660">
            <v>8.8693329501607326E-2</v>
          </cell>
          <cell r="H660">
            <v>6.1056105610561059E-2</v>
          </cell>
        </row>
        <row r="661">
          <cell r="A661" t="str">
            <v>تهيه نقشه سازه(باهماهنگي سازنده دريچه هيدرومكانيكال)</v>
          </cell>
          <cell r="G661">
            <v>2.7027027027027022E-2</v>
          </cell>
          <cell r="H661">
            <v>2.7027027027027029E-2</v>
          </cell>
        </row>
        <row r="662">
          <cell r="A662" t="str">
            <v>تائيد نقشه سازه ودريچه هيدرومكانيكال</v>
          </cell>
          <cell r="G662">
            <v>0</v>
          </cell>
          <cell r="H662">
            <v>0</v>
          </cell>
        </row>
        <row r="663">
          <cell r="A663" t="str">
            <v>پي كني</v>
          </cell>
          <cell r="G663">
            <v>5.4054054054054043E-2</v>
          </cell>
          <cell r="H663">
            <v>5.4054054054054057E-2</v>
          </cell>
        </row>
        <row r="664">
          <cell r="A664" t="str">
            <v>اجراي بتن مگر</v>
          </cell>
          <cell r="G664">
            <v>2.7027027027027022E-2</v>
          </cell>
          <cell r="H664">
            <v>2.7027027027027029E-2</v>
          </cell>
        </row>
        <row r="665">
          <cell r="A665" t="str">
            <v>آرماتوربندي كف</v>
          </cell>
          <cell r="G665">
            <v>2.7027027027027022E-2</v>
          </cell>
          <cell r="H665">
            <v>2.7027027027027029E-2</v>
          </cell>
        </row>
        <row r="666">
          <cell r="A666" t="str">
            <v>قالب بندي كف</v>
          </cell>
          <cell r="G666">
            <v>2.7027027027027022E-2</v>
          </cell>
          <cell r="H666">
            <v>2.7027027027027029E-2</v>
          </cell>
        </row>
        <row r="667">
          <cell r="A667" t="str">
            <v>بتن ريزي كف</v>
          </cell>
          <cell r="G667">
            <v>2.7027027027027022E-2</v>
          </cell>
          <cell r="H667">
            <v>2.7027027027027029E-2</v>
          </cell>
        </row>
        <row r="668">
          <cell r="A668" t="str">
            <v>آرماتوربندي ديوار</v>
          </cell>
          <cell r="G668">
            <v>0.10810810810810809</v>
          </cell>
          <cell r="H668">
            <v>0.10810810810810811</v>
          </cell>
        </row>
        <row r="669">
          <cell r="A669" t="str">
            <v>قالب بندي ديوار</v>
          </cell>
          <cell r="G669">
            <v>0.10810810810810809</v>
          </cell>
          <cell r="H669">
            <v>0.10810810810810811</v>
          </cell>
        </row>
        <row r="670">
          <cell r="A670" t="str">
            <v>بتن ريزي ديوار</v>
          </cell>
          <cell r="G670">
            <v>0.10810810810810809</v>
          </cell>
          <cell r="H670">
            <v>0.10810810810810811</v>
          </cell>
        </row>
        <row r="671">
          <cell r="A671" t="str">
            <v>قالب بندي دال زيرگذر</v>
          </cell>
          <cell r="G671">
            <v>9.4594594594594572E-2</v>
          </cell>
          <cell r="H671">
            <v>9.45945945945946E-2</v>
          </cell>
        </row>
        <row r="672">
          <cell r="A672" t="str">
            <v>آرماتوربندي دال زيرگذر</v>
          </cell>
          <cell r="G672">
            <v>9.4594594594594572E-2</v>
          </cell>
          <cell r="H672">
            <v>9.45945945945946E-2</v>
          </cell>
        </row>
        <row r="673">
          <cell r="A673" t="str">
            <v>بتن ريزي دال زيرگذر</v>
          </cell>
          <cell r="G673">
            <v>9.4594594594594572E-2</v>
          </cell>
          <cell r="H673">
            <v>9.45945945945946E-2</v>
          </cell>
        </row>
        <row r="674">
          <cell r="A674" t="str">
            <v>نصب دريچه هيدرومكانيكال باهماهنگي سازنده</v>
          </cell>
          <cell r="G674">
            <v>0.20270270270270269</v>
          </cell>
          <cell r="H674">
            <v>0.20270270270270271</v>
          </cell>
        </row>
        <row r="675">
          <cell r="A675" t="str">
            <v>اجراي سازه ترن اوت شماره هفت راست نوع دو(کيلومتر 150+6)</v>
          </cell>
          <cell r="G675">
            <v>7.9269032926693156E-2</v>
          </cell>
          <cell r="H675">
            <v>6.1056105610561059E-2</v>
          </cell>
        </row>
        <row r="676">
          <cell r="A676" t="str">
            <v>تهيه نقشه سازه(باهماهنگي سازنده دريچه هيدرومكانيكال)</v>
          </cell>
          <cell r="G676">
            <v>2.7027027027027029E-2</v>
          </cell>
          <cell r="H676">
            <v>2.7027027027027029E-2</v>
          </cell>
        </row>
        <row r="677">
          <cell r="A677" t="str">
            <v>تائيد نقشه سازه ودريچه هيدرومكانيكال</v>
          </cell>
          <cell r="G677">
            <v>0</v>
          </cell>
          <cell r="H677">
            <v>0</v>
          </cell>
        </row>
        <row r="678">
          <cell r="A678" t="str">
            <v>پي كني</v>
          </cell>
          <cell r="G678">
            <v>5.4054054054054057E-2</v>
          </cell>
          <cell r="H678">
            <v>5.4054054054054057E-2</v>
          </cell>
        </row>
        <row r="679">
          <cell r="A679" t="str">
            <v>اجراي بتن مگر</v>
          </cell>
          <cell r="G679">
            <v>2.7027027027027029E-2</v>
          </cell>
          <cell r="H679">
            <v>2.7027027027027029E-2</v>
          </cell>
        </row>
        <row r="680">
          <cell r="A680" t="str">
            <v>آرماتوربندي كف</v>
          </cell>
          <cell r="G680">
            <v>2.7027027027027029E-2</v>
          </cell>
          <cell r="H680">
            <v>2.7027027027027029E-2</v>
          </cell>
        </row>
        <row r="681">
          <cell r="A681" t="str">
            <v>قالب بندي كف</v>
          </cell>
          <cell r="G681">
            <v>2.7027027027027029E-2</v>
          </cell>
          <cell r="H681">
            <v>2.7027027027027029E-2</v>
          </cell>
        </row>
        <row r="682">
          <cell r="A682" t="str">
            <v>بتن ريزي كف</v>
          </cell>
          <cell r="G682">
            <v>2.7027027027027029E-2</v>
          </cell>
          <cell r="H682">
            <v>2.7027027027027029E-2</v>
          </cell>
        </row>
        <row r="683">
          <cell r="A683" t="str">
            <v>آرماتوربندي ديوار</v>
          </cell>
          <cell r="G683">
            <v>0.10810810810810811</v>
          </cell>
          <cell r="H683">
            <v>0.10810810810810811</v>
          </cell>
        </row>
        <row r="684">
          <cell r="A684" t="str">
            <v>قالب بندي ديوار</v>
          </cell>
          <cell r="G684">
            <v>0.10810810810810811</v>
          </cell>
          <cell r="H684">
            <v>0.10810810810810811</v>
          </cell>
        </row>
        <row r="685">
          <cell r="A685" t="str">
            <v>بتن ريزي ديوار</v>
          </cell>
          <cell r="G685">
            <v>0.10810810810810811</v>
          </cell>
          <cell r="H685">
            <v>0.10810810810810811</v>
          </cell>
        </row>
        <row r="686">
          <cell r="A686" t="str">
            <v>قالب بندي دال زيرگذر</v>
          </cell>
          <cell r="G686">
            <v>9.45945945945946E-2</v>
          </cell>
          <cell r="H686">
            <v>9.45945945945946E-2</v>
          </cell>
        </row>
        <row r="687">
          <cell r="A687" t="str">
            <v>آرماتوربندي دال زيرگذر</v>
          </cell>
          <cell r="G687">
            <v>9.45945945945946E-2</v>
          </cell>
          <cell r="H687">
            <v>9.45945945945946E-2</v>
          </cell>
        </row>
        <row r="688">
          <cell r="A688" t="str">
            <v>بتن ريزي دال زيرگذر</v>
          </cell>
          <cell r="G688">
            <v>9.45945945945946E-2</v>
          </cell>
          <cell r="H688">
            <v>9.45945945945946E-2</v>
          </cell>
        </row>
        <row r="689">
          <cell r="A689" t="str">
            <v>نصب دريچه هيدرومكانيكال باهماهنگي سازنده</v>
          </cell>
          <cell r="G689">
            <v>0.20270270270270269</v>
          </cell>
          <cell r="H689">
            <v>0.20270270270270271</v>
          </cell>
        </row>
        <row r="690">
          <cell r="A690" t="str">
            <v>اجراي سازه ترن اوت شماره هشت چپ نوع يك(کيلومتر 920+6)</v>
          </cell>
          <cell r="G690">
            <v>8.3370475657246049E-2</v>
          </cell>
          <cell r="H690">
            <v>1.8151815181518153E-2</v>
          </cell>
        </row>
        <row r="691">
          <cell r="A691" t="str">
            <v>تهيه نقشه سازه(باهماهنگي سازنده دريچه هيدرومكانيكال)</v>
          </cell>
          <cell r="G691">
            <v>2.7027027027027035E-2</v>
          </cell>
          <cell r="H691">
            <v>9.0909090909090912E-2</v>
          </cell>
        </row>
        <row r="692">
          <cell r="A692" t="str">
            <v>تائيد نقشه سازه ودريچه هيدرومكانيكال</v>
          </cell>
          <cell r="G692">
            <v>0</v>
          </cell>
          <cell r="H692">
            <v>0</v>
          </cell>
        </row>
        <row r="693">
          <cell r="A693" t="str">
            <v>پي كني</v>
          </cell>
          <cell r="G693">
            <v>5.4054054054054071E-2</v>
          </cell>
          <cell r="H693">
            <v>0.13636363636363635</v>
          </cell>
        </row>
        <row r="694">
          <cell r="A694" t="str">
            <v>اجراي بتن مگر</v>
          </cell>
          <cell r="G694">
            <v>2.7027027027027035E-2</v>
          </cell>
          <cell r="H694">
            <v>4.5454545454545456E-2</v>
          </cell>
        </row>
        <row r="695">
          <cell r="A695" t="str">
            <v>آرماتوربندي كف</v>
          </cell>
          <cell r="G695">
            <v>2.7027027027027035E-2</v>
          </cell>
          <cell r="H695">
            <v>9.0909090909090912E-2</v>
          </cell>
        </row>
        <row r="696">
          <cell r="A696" t="str">
            <v>قالب بندي كف</v>
          </cell>
          <cell r="G696">
            <v>2.7027027027027035E-2</v>
          </cell>
          <cell r="H696">
            <v>4.5454545454545456E-2</v>
          </cell>
        </row>
        <row r="697">
          <cell r="A697" t="str">
            <v>بتن ريزي كف</v>
          </cell>
          <cell r="G697">
            <v>2.7027027027027035E-2</v>
          </cell>
          <cell r="H697">
            <v>4.5454545454545456E-2</v>
          </cell>
        </row>
        <row r="698">
          <cell r="A698" t="str">
            <v>آرماتوربندي ديوار</v>
          </cell>
          <cell r="G698">
            <v>0.10810810810810814</v>
          </cell>
          <cell r="H698">
            <v>9.0909090909090912E-2</v>
          </cell>
        </row>
        <row r="699">
          <cell r="A699" t="str">
            <v>قالب بندي ديوار</v>
          </cell>
          <cell r="G699">
            <v>0.10810810810810814</v>
          </cell>
          <cell r="H699">
            <v>9.0909090909090912E-2</v>
          </cell>
        </row>
        <row r="700">
          <cell r="A700" t="str">
            <v>بتن ريزي ديوار</v>
          </cell>
          <cell r="G700">
            <v>0.10810810810810814</v>
          </cell>
          <cell r="H700">
            <v>9.0909090909090912E-2</v>
          </cell>
        </row>
        <row r="701">
          <cell r="A701" t="str">
            <v>قالب بندي دال روگذر</v>
          </cell>
          <cell r="G701">
            <v>9.4594594594594614E-2</v>
          </cell>
          <cell r="H701">
            <v>4.5454545454545456E-2</v>
          </cell>
        </row>
        <row r="702">
          <cell r="A702" t="str">
            <v>آرماتوربندي دال روگذر</v>
          </cell>
          <cell r="G702">
            <v>9.4594594594594614E-2</v>
          </cell>
          <cell r="H702">
            <v>4.5454545454545456E-2</v>
          </cell>
        </row>
        <row r="703">
          <cell r="A703" t="str">
            <v>بتن ريزي دال روگذر</v>
          </cell>
          <cell r="G703">
            <v>9.4594594594594614E-2</v>
          </cell>
          <cell r="H703">
            <v>4.5454545454545456E-2</v>
          </cell>
        </row>
        <row r="704">
          <cell r="A704" t="str">
            <v>نصب دريچه هيدرومكانيكال باهماهنگي سازنده</v>
          </cell>
          <cell r="G704">
            <v>0.20270270270270271</v>
          </cell>
          <cell r="H704">
            <v>0.13636363636363635</v>
          </cell>
        </row>
        <row r="705">
          <cell r="A705" t="str">
            <v>اجراي سازه ترن اوت شماره هشت راست نوع يك(کيلومتر 920+6)</v>
          </cell>
          <cell r="G705">
            <v>2.7945924430680981E-2</v>
          </cell>
          <cell r="H705">
            <v>6.1056105610561059E-2</v>
          </cell>
        </row>
        <row r="706">
          <cell r="A706" t="str">
            <v>تهيه نقشه سازه(باهماهنگي سازنده دريچه هيدرومكانيكال)</v>
          </cell>
          <cell r="G706">
            <v>2.7027027027027022E-2</v>
          </cell>
          <cell r="H706">
            <v>2.7027027027027029E-2</v>
          </cell>
        </row>
        <row r="707">
          <cell r="A707" t="str">
            <v>تائيد نقشه سازه ودريچه هيدرومكانيكال</v>
          </cell>
          <cell r="G707">
            <v>0</v>
          </cell>
          <cell r="H707">
            <v>0</v>
          </cell>
        </row>
        <row r="708">
          <cell r="A708" t="str">
            <v>پي كني</v>
          </cell>
          <cell r="G708">
            <v>5.4054054054054043E-2</v>
          </cell>
          <cell r="H708">
            <v>5.4054054054054057E-2</v>
          </cell>
        </row>
        <row r="709">
          <cell r="A709" t="str">
            <v>اجراي بتن مگر</v>
          </cell>
          <cell r="G709">
            <v>2.7027027027027022E-2</v>
          </cell>
          <cell r="H709">
            <v>2.7027027027027029E-2</v>
          </cell>
        </row>
        <row r="710">
          <cell r="A710" t="str">
            <v>آرماتوربندي كف</v>
          </cell>
          <cell r="G710">
            <v>2.7027027027027022E-2</v>
          </cell>
          <cell r="H710">
            <v>2.7027027027027029E-2</v>
          </cell>
        </row>
        <row r="711">
          <cell r="A711" t="str">
            <v>قالب بندي كف</v>
          </cell>
          <cell r="G711">
            <v>2.7027027027027022E-2</v>
          </cell>
          <cell r="H711">
            <v>2.7027027027027029E-2</v>
          </cell>
        </row>
        <row r="712">
          <cell r="A712" t="str">
            <v>بتن ريزي كف</v>
          </cell>
          <cell r="G712">
            <v>2.7027027027027022E-2</v>
          </cell>
          <cell r="H712">
            <v>2.7027027027027029E-2</v>
          </cell>
        </row>
        <row r="713">
          <cell r="A713" t="str">
            <v>آرماتوربندي ديوار</v>
          </cell>
          <cell r="G713">
            <v>0.10810810810810809</v>
          </cell>
          <cell r="H713">
            <v>0.10810810810810811</v>
          </cell>
        </row>
        <row r="714">
          <cell r="A714" t="str">
            <v>قالب بندي ديوار</v>
          </cell>
          <cell r="G714">
            <v>0.10810810810810809</v>
          </cell>
          <cell r="H714">
            <v>0.10810810810810811</v>
          </cell>
        </row>
        <row r="715">
          <cell r="A715" t="str">
            <v>بتن ريزي ديوار</v>
          </cell>
          <cell r="G715">
            <v>0.10810810810810809</v>
          </cell>
          <cell r="H715">
            <v>0.10810810810810811</v>
          </cell>
        </row>
        <row r="716">
          <cell r="A716" t="str">
            <v>قالب بندي دال روگذر</v>
          </cell>
          <cell r="G716">
            <v>9.45945945945946E-2</v>
          </cell>
          <cell r="H716">
            <v>9.45945945945946E-2</v>
          </cell>
        </row>
        <row r="717">
          <cell r="A717" t="str">
            <v>آرماتوربندي دال روگذر</v>
          </cell>
          <cell r="G717">
            <v>9.45945945945946E-2</v>
          </cell>
          <cell r="H717">
            <v>9.45945945945946E-2</v>
          </cell>
        </row>
        <row r="718">
          <cell r="A718" t="str">
            <v>بتن ريزي دال روگذر</v>
          </cell>
          <cell r="G718">
            <v>9.45945945945946E-2</v>
          </cell>
          <cell r="H718">
            <v>9.45945945945946E-2</v>
          </cell>
        </row>
        <row r="719">
          <cell r="A719" t="str">
            <v>نصب دريچه هيدرومكانيكال باهماهنگي سازنده</v>
          </cell>
          <cell r="G719">
            <v>0.20270270270270269</v>
          </cell>
          <cell r="H719">
            <v>0.20270270270270271</v>
          </cell>
        </row>
        <row r="720">
          <cell r="A720" t="str">
            <v>اجراي سازه ترن اوت شماره نه چپ نوع دو(کيلومتر 480+8)</v>
          </cell>
          <cell r="G720">
            <v>3.7666331038059088E-2</v>
          </cell>
          <cell r="H720">
            <v>6.1056105610561059E-2</v>
          </cell>
        </row>
        <row r="721">
          <cell r="A721" t="str">
            <v>تهيه نقشه سازه(باهماهنگي سازنده دريچه هيدرومكانيكال)</v>
          </cell>
          <cell r="G721">
            <v>9.0909090909090912E-2</v>
          </cell>
          <cell r="H721">
            <v>2.7027027027027029E-2</v>
          </cell>
        </row>
        <row r="722">
          <cell r="A722" t="str">
            <v>تائيد نقشه سازه ودريچه هيدرومكانيكال</v>
          </cell>
          <cell r="G722">
            <v>0</v>
          </cell>
          <cell r="H722">
            <v>0</v>
          </cell>
        </row>
        <row r="723">
          <cell r="A723" t="str">
            <v>پي كني</v>
          </cell>
          <cell r="G723">
            <v>0.13636363636363635</v>
          </cell>
          <cell r="H723">
            <v>5.4054054054054057E-2</v>
          </cell>
        </row>
        <row r="724">
          <cell r="A724" t="str">
            <v>اجراي بتن مگر</v>
          </cell>
          <cell r="G724">
            <v>4.5454545454545456E-2</v>
          </cell>
          <cell r="H724">
            <v>2.7027027027027029E-2</v>
          </cell>
        </row>
        <row r="725">
          <cell r="A725" t="str">
            <v>آرماتوربندي كف</v>
          </cell>
          <cell r="G725">
            <v>9.0909090909090912E-2</v>
          </cell>
          <cell r="H725">
            <v>2.7027027027027029E-2</v>
          </cell>
        </row>
        <row r="726">
          <cell r="A726" t="str">
            <v>قالب بندي كف</v>
          </cell>
          <cell r="G726">
            <v>4.5454545454545456E-2</v>
          </cell>
          <cell r="H726">
            <v>2.7027027027027029E-2</v>
          </cell>
        </row>
        <row r="727">
          <cell r="A727" t="str">
            <v>بتن ريزي كف</v>
          </cell>
          <cell r="G727">
            <v>4.5454545454545456E-2</v>
          </cell>
          <cell r="H727">
            <v>2.7027027027027029E-2</v>
          </cell>
        </row>
        <row r="728">
          <cell r="A728" t="str">
            <v>آرماتوربندي ديوار</v>
          </cell>
          <cell r="G728">
            <v>9.0909090909090912E-2</v>
          </cell>
          <cell r="H728">
            <v>0.10810810810810811</v>
          </cell>
        </row>
        <row r="729">
          <cell r="A729" t="str">
            <v>قالب بندي ديوار</v>
          </cell>
          <cell r="G729">
            <v>9.0909090909090912E-2</v>
          </cell>
          <cell r="H729">
            <v>0.10810810810810811</v>
          </cell>
        </row>
        <row r="730">
          <cell r="A730" t="str">
            <v>بتن ريزي ديوار</v>
          </cell>
          <cell r="G730">
            <v>9.0909090909090912E-2</v>
          </cell>
          <cell r="H730">
            <v>0.10810810810810811</v>
          </cell>
        </row>
        <row r="731">
          <cell r="A731" t="str">
            <v>قالب بندي دال زيرگذر</v>
          </cell>
          <cell r="G731">
            <v>4.5454545454545456E-2</v>
          </cell>
          <cell r="H731">
            <v>9.45945945945946E-2</v>
          </cell>
        </row>
        <row r="732">
          <cell r="A732" t="str">
            <v>آرماتوربندي دال زيرگذر</v>
          </cell>
          <cell r="G732">
            <v>4.5454545454545456E-2</v>
          </cell>
          <cell r="H732">
            <v>9.45945945945946E-2</v>
          </cell>
        </row>
        <row r="733">
          <cell r="A733" t="str">
            <v>بتن ريزي دال زيرگذر</v>
          </cell>
          <cell r="G733">
            <v>4.5454545454545456E-2</v>
          </cell>
          <cell r="H733">
            <v>9.45945945945946E-2</v>
          </cell>
        </row>
        <row r="734">
          <cell r="A734" t="str">
            <v>نصب دريچه هيدرومكانيكال باهماهنگي سازنده</v>
          </cell>
          <cell r="G734">
            <v>0.13636363636363635</v>
          </cell>
          <cell r="H734">
            <v>0.20270270270270271</v>
          </cell>
        </row>
        <row r="735">
          <cell r="A735" t="str">
            <v>اجراي سازه ترن اوت شماره نه راست نوع دو(کيلومتر 480+8)</v>
          </cell>
          <cell r="G735">
            <v>2.2304285385038834E-2</v>
          </cell>
          <cell r="H735">
            <v>6.1056105610561059E-2</v>
          </cell>
        </row>
        <row r="736">
          <cell r="A736" t="str">
            <v>تهيه نقشه سازه(باهماهنگي سازنده دريچه هيدرومكانيكال)</v>
          </cell>
          <cell r="G736">
            <v>2.7027027027027022E-2</v>
          </cell>
          <cell r="H736">
            <v>2.7027027027027029E-2</v>
          </cell>
        </row>
        <row r="737">
          <cell r="A737" t="str">
            <v>تائيد نقشه سازه ودريچه هيدرومكانيكال</v>
          </cell>
          <cell r="G737">
            <v>0</v>
          </cell>
          <cell r="H737">
            <v>0</v>
          </cell>
        </row>
        <row r="738">
          <cell r="A738" t="str">
            <v>پي كني</v>
          </cell>
          <cell r="G738">
            <v>5.4054054054054043E-2</v>
          </cell>
          <cell r="H738">
            <v>5.4054054054054057E-2</v>
          </cell>
        </row>
        <row r="739">
          <cell r="A739" t="str">
            <v>اجراي بتن مگر</v>
          </cell>
          <cell r="G739">
            <v>2.7027027027027022E-2</v>
          </cell>
          <cell r="H739">
            <v>2.7027027027027029E-2</v>
          </cell>
        </row>
        <row r="740">
          <cell r="A740" t="str">
            <v>آرماتوربندي كف</v>
          </cell>
          <cell r="G740">
            <v>2.7027027027027022E-2</v>
          </cell>
          <cell r="H740">
            <v>2.7027027027027029E-2</v>
          </cell>
        </row>
        <row r="741">
          <cell r="A741" t="str">
            <v>قالب بندي كف</v>
          </cell>
          <cell r="G741">
            <v>2.7027027027027022E-2</v>
          </cell>
          <cell r="H741">
            <v>2.7027027027027029E-2</v>
          </cell>
        </row>
        <row r="742">
          <cell r="A742" t="str">
            <v>بتن ريزي كف</v>
          </cell>
          <cell r="G742">
            <v>2.7027027027027022E-2</v>
          </cell>
          <cell r="H742">
            <v>2.7027027027027029E-2</v>
          </cell>
        </row>
        <row r="743">
          <cell r="A743" t="str">
            <v>آرماتوربندي ديوار</v>
          </cell>
          <cell r="G743">
            <v>0.10810810810810809</v>
          </cell>
          <cell r="H743">
            <v>0.10810810810810811</v>
          </cell>
        </row>
        <row r="744">
          <cell r="A744" t="str">
            <v>قالب بندي ديوار</v>
          </cell>
          <cell r="G744">
            <v>0.10810810810810809</v>
          </cell>
          <cell r="H744">
            <v>0.10810810810810811</v>
          </cell>
        </row>
        <row r="745">
          <cell r="A745" t="str">
            <v>بتن ريزي ديوار</v>
          </cell>
          <cell r="G745">
            <v>0.10810810810810809</v>
          </cell>
          <cell r="H745">
            <v>0.10810810810810811</v>
          </cell>
        </row>
        <row r="746">
          <cell r="A746" t="str">
            <v>قالب بندي دال زيرگذر</v>
          </cell>
          <cell r="G746">
            <v>9.4594594594594572E-2</v>
          </cell>
          <cell r="H746">
            <v>9.45945945945946E-2</v>
          </cell>
        </row>
        <row r="747">
          <cell r="A747" t="str">
            <v>آرماتوربندي دال زيرگذر</v>
          </cell>
          <cell r="G747">
            <v>9.4594594594594572E-2</v>
          </cell>
          <cell r="H747">
            <v>9.45945945945946E-2</v>
          </cell>
        </row>
        <row r="748">
          <cell r="A748" t="str">
            <v>بتن ريزي دال زيرگذر</v>
          </cell>
          <cell r="G748">
            <v>9.4594594594594572E-2</v>
          </cell>
          <cell r="H748">
            <v>9.45945945945946E-2</v>
          </cell>
        </row>
        <row r="749">
          <cell r="A749" t="str">
            <v>نصب دريچه هيدرومكانيكال باهماهنگي سازنده</v>
          </cell>
          <cell r="G749">
            <v>0.20270270270270266</v>
          </cell>
          <cell r="H749">
            <v>0.20270270270270271</v>
          </cell>
        </row>
        <row r="750">
          <cell r="A750" t="str">
            <v>اجراي سازه ترن اوت شماره ده چپ نوع يك(کيلومتر 000+11)</v>
          </cell>
          <cell r="G750">
            <v>2.0998178583212231E-2</v>
          </cell>
          <cell r="H750">
            <v>1.8151815181518153E-2</v>
          </cell>
        </row>
        <row r="751">
          <cell r="A751" t="str">
            <v>تهيه نقشه سازه(باهماهنگي سازنده دريچه هيدرومكانيكال)</v>
          </cell>
          <cell r="G751">
            <v>9.0909090909090912E-2</v>
          </cell>
          <cell r="H751">
            <v>9.0909090909090912E-2</v>
          </cell>
        </row>
        <row r="752">
          <cell r="A752" t="str">
            <v>تائيد نقشه سازه ودريچه هيدرومكانيكال</v>
          </cell>
          <cell r="G752">
            <v>0</v>
          </cell>
          <cell r="H752">
            <v>0</v>
          </cell>
        </row>
        <row r="753">
          <cell r="A753" t="str">
            <v>پي كني</v>
          </cell>
          <cell r="G753">
            <v>0.13636363636363638</v>
          </cell>
          <cell r="H753">
            <v>0.13636363636363635</v>
          </cell>
        </row>
        <row r="754">
          <cell r="A754" t="str">
            <v>اجراي بتن مگر</v>
          </cell>
          <cell r="G754">
            <v>4.5454545454545456E-2</v>
          </cell>
          <cell r="H754">
            <v>4.5454545454545456E-2</v>
          </cell>
        </row>
        <row r="755">
          <cell r="A755" t="str">
            <v>آرماتوربندي كف</v>
          </cell>
          <cell r="G755">
            <v>9.0909090909090912E-2</v>
          </cell>
          <cell r="H755">
            <v>9.0909090909090912E-2</v>
          </cell>
        </row>
        <row r="756">
          <cell r="A756" t="str">
            <v>قالب بندي كف</v>
          </cell>
          <cell r="G756">
            <v>4.5454545454545456E-2</v>
          </cell>
          <cell r="H756">
            <v>4.5454545454545456E-2</v>
          </cell>
        </row>
        <row r="757">
          <cell r="A757" t="str">
            <v>بتن ريزي كف</v>
          </cell>
          <cell r="G757">
            <v>4.5454545454545456E-2</v>
          </cell>
          <cell r="H757">
            <v>4.5454545454545456E-2</v>
          </cell>
        </row>
        <row r="758">
          <cell r="A758" t="str">
            <v>آرماتوربندي ديوار</v>
          </cell>
          <cell r="G758">
            <v>9.0909090909090912E-2</v>
          </cell>
          <cell r="H758">
            <v>9.0909090909090912E-2</v>
          </cell>
        </row>
        <row r="759">
          <cell r="A759" t="str">
            <v>قالب بندي ديوار</v>
          </cell>
          <cell r="G759">
            <v>9.0909090909090912E-2</v>
          </cell>
          <cell r="H759">
            <v>9.0909090909090912E-2</v>
          </cell>
        </row>
        <row r="760">
          <cell r="A760" t="str">
            <v>بتن ريزي ديوار</v>
          </cell>
          <cell r="G760">
            <v>9.0909090909090912E-2</v>
          </cell>
          <cell r="H760">
            <v>9.0909090909090912E-2</v>
          </cell>
        </row>
        <row r="761">
          <cell r="A761" t="str">
            <v>قالب بندي دال زيرگذر</v>
          </cell>
          <cell r="G761">
            <v>4.5454545454545456E-2</v>
          </cell>
          <cell r="H761">
            <v>4.5454545454545456E-2</v>
          </cell>
        </row>
        <row r="762">
          <cell r="A762" t="str">
            <v>آرماتوربندي دال زيرگذر</v>
          </cell>
          <cell r="G762">
            <v>4.5454545454545456E-2</v>
          </cell>
          <cell r="H762">
            <v>4.5454545454545456E-2</v>
          </cell>
        </row>
        <row r="763">
          <cell r="A763" t="str">
            <v>بتن ريزي دال زيرگذر</v>
          </cell>
          <cell r="G763">
            <v>4.5454545454545456E-2</v>
          </cell>
          <cell r="H763">
            <v>4.5454545454545456E-2</v>
          </cell>
        </row>
        <row r="764">
          <cell r="A764" t="str">
            <v>نصب دريچه هيدرومكانيكال باهماهنگي سازنده</v>
          </cell>
          <cell r="G764">
            <v>0.13636363636363638</v>
          </cell>
          <cell r="H764">
            <v>0.13636363636363635</v>
          </cell>
        </row>
        <row r="765">
          <cell r="A765" t="str">
            <v>اجراي سازه ترن اوت شماره ده راست نوع دو(کيلومتر 000+11)</v>
          </cell>
          <cell r="G765">
            <v>2.5731657270044783E-2</v>
          </cell>
          <cell r="H765">
            <v>6.1056105610561059E-2</v>
          </cell>
        </row>
        <row r="766">
          <cell r="A766" t="str">
            <v>تهيه نقشه سازه(باهماهنگي سازنده دريچه هيدرومكانيكال)</v>
          </cell>
          <cell r="G766">
            <v>9.0909090909090912E-2</v>
          </cell>
          <cell r="H766">
            <v>2.7027027027027029E-2</v>
          </cell>
        </row>
        <row r="767">
          <cell r="A767" t="str">
            <v>تائيد نقشه سازه ودريچه هيدرومكانيكال</v>
          </cell>
          <cell r="G767">
            <v>0</v>
          </cell>
          <cell r="H767">
            <v>0</v>
          </cell>
        </row>
        <row r="768">
          <cell r="A768" t="str">
            <v>پي كني</v>
          </cell>
          <cell r="G768">
            <v>0.13636363636363635</v>
          </cell>
          <cell r="H768">
            <v>5.4054054054054057E-2</v>
          </cell>
        </row>
        <row r="769">
          <cell r="A769" t="str">
            <v>اجراي بتن مگر</v>
          </cell>
          <cell r="G769">
            <v>4.5454545454545456E-2</v>
          </cell>
          <cell r="H769">
            <v>2.7027027027027029E-2</v>
          </cell>
        </row>
        <row r="770">
          <cell r="A770" t="str">
            <v>آرماتوربندي كف</v>
          </cell>
          <cell r="G770">
            <v>9.0909090909090912E-2</v>
          </cell>
          <cell r="H770">
            <v>2.7027027027027029E-2</v>
          </cell>
        </row>
        <row r="771">
          <cell r="A771" t="str">
            <v>قالب بندي كف</v>
          </cell>
          <cell r="G771">
            <v>4.5454545454545456E-2</v>
          </cell>
          <cell r="H771">
            <v>2.7027027027027029E-2</v>
          </cell>
        </row>
        <row r="772">
          <cell r="A772" t="str">
            <v>بتن ريزي كف</v>
          </cell>
          <cell r="G772">
            <v>4.5454545454545456E-2</v>
          </cell>
          <cell r="H772">
            <v>2.7027027027027029E-2</v>
          </cell>
        </row>
        <row r="773">
          <cell r="A773" t="str">
            <v>آرماتوربندي ديوار</v>
          </cell>
          <cell r="G773">
            <v>9.0909090909090912E-2</v>
          </cell>
          <cell r="H773">
            <v>0.10810810810810811</v>
          </cell>
        </row>
        <row r="774">
          <cell r="A774" t="str">
            <v>قالب بندي ديوار</v>
          </cell>
          <cell r="G774">
            <v>9.0909090909090912E-2</v>
          </cell>
          <cell r="H774">
            <v>0.10810810810810811</v>
          </cell>
        </row>
        <row r="775">
          <cell r="A775" t="str">
            <v>بتن ريزي ديوار</v>
          </cell>
          <cell r="G775">
            <v>9.0909090909090912E-2</v>
          </cell>
          <cell r="H775">
            <v>0.10810810810810811</v>
          </cell>
        </row>
        <row r="776">
          <cell r="A776" t="str">
            <v>قالب بندي دال زيرگذر</v>
          </cell>
          <cell r="G776">
            <v>4.5454545454545456E-2</v>
          </cell>
          <cell r="H776">
            <v>9.45945945945946E-2</v>
          </cell>
        </row>
        <row r="777">
          <cell r="A777" t="str">
            <v>آرماتوربندي دال زيرگذر</v>
          </cell>
          <cell r="G777">
            <v>4.5454545454545456E-2</v>
          </cell>
          <cell r="H777">
            <v>9.45945945945946E-2</v>
          </cell>
        </row>
        <row r="778">
          <cell r="A778" t="str">
            <v>بتن ريزي دال زيرگذر</v>
          </cell>
          <cell r="G778">
            <v>4.5454545454545456E-2</v>
          </cell>
          <cell r="H778">
            <v>9.45945945945946E-2</v>
          </cell>
        </row>
        <row r="779">
          <cell r="A779" t="str">
            <v>نصب دريچه هيدرومكانيكال باهماهنگي سازنده</v>
          </cell>
          <cell r="G779">
            <v>0.13636363636363635</v>
          </cell>
          <cell r="H779">
            <v>0.20270270270270271</v>
          </cell>
        </row>
        <row r="780">
          <cell r="A780" t="str">
            <v>اجراي سازه ترن اوت شماره يازده چپ نوع يك(کيلومتر 655+11)</v>
          </cell>
          <cell r="G780">
            <v>2.0998178583212231E-2</v>
          </cell>
          <cell r="H780">
            <v>1.8151815181518153E-2</v>
          </cell>
        </row>
        <row r="781">
          <cell r="A781" t="str">
            <v>تهيه نقشه سازه(باهماهنگي سازنده دريچه هيدرومكانيكال)</v>
          </cell>
          <cell r="G781">
            <v>9.0909090909090912E-2</v>
          </cell>
          <cell r="H781">
            <v>9.0909090909090912E-2</v>
          </cell>
        </row>
        <row r="782">
          <cell r="A782" t="str">
            <v>تائيد نقشه سازه ودريچه هيدرومكانيكال</v>
          </cell>
          <cell r="G782">
            <v>0</v>
          </cell>
          <cell r="H782">
            <v>0</v>
          </cell>
        </row>
        <row r="783">
          <cell r="A783" t="str">
            <v>پي كني</v>
          </cell>
          <cell r="G783">
            <v>0.13636363636363638</v>
          </cell>
          <cell r="H783">
            <v>0.13636363636363635</v>
          </cell>
        </row>
        <row r="784">
          <cell r="A784" t="str">
            <v>اجراي بتن مگر</v>
          </cell>
          <cell r="G784">
            <v>4.5454545454545456E-2</v>
          </cell>
          <cell r="H784">
            <v>4.5454545454545456E-2</v>
          </cell>
        </row>
        <row r="785">
          <cell r="A785" t="str">
            <v>آرماتوربندي كف</v>
          </cell>
          <cell r="G785">
            <v>9.0909090909090912E-2</v>
          </cell>
          <cell r="H785">
            <v>9.0909090909090912E-2</v>
          </cell>
        </row>
        <row r="786">
          <cell r="A786" t="str">
            <v>قالب بندي كف</v>
          </cell>
          <cell r="G786">
            <v>4.5454545454545456E-2</v>
          </cell>
          <cell r="H786">
            <v>4.5454545454545456E-2</v>
          </cell>
        </row>
        <row r="787">
          <cell r="A787" t="str">
            <v>بتن ريزي كف</v>
          </cell>
          <cell r="G787">
            <v>4.5454545454545456E-2</v>
          </cell>
          <cell r="H787">
            <v>4.5454545454545456E-2</v>
          </cell>
        </row>
        <row r="788">
          <cell r="A788" t="str">
            <v>آرماتوربندي ديوار</v>
          </cell>
          <cell r="G788">
            <v>9.0909090909090912E-2</v>
          </cell>
          <cell r="H788">
            <v>9.0909090909090912E-2</v>
          </cell>
        </row>
        <row r="789">
          <cell r="A789" t="str">
            <v>قالب بندي ديوار</v>
          </cell>
          <cell r="G789">
            <v>9.0909090909090912E-2</v>
          </cell>
          <cell r="H789">
            <v>9.0909090909090912E-2</v>
          </cell>
        </row>
        <row r="790">
          <cell r="A790" t="str">
            <v>بتن ريزي ديوار</v>
          </cell>
          <cell r="G790">
            <v>9.0909090909090912E-2</v>
          </cell>
          <cell r="H790">
            <v>9.0909090909090912E-2</v>
          </cell>
        </row>
        <row r="791">
          <cell r="A791" t="str">
            <v>قالب بندي دال روگذر</v>
          </cell>
          <cell r="G791">
            <v>4.5454545454545456E-2</v>
          </cell>
          <cell r="H791">
            <v>4.5454545454545456E-2</v>
          </cell>
        </row>
        <row r="792">
          <cell r="A792" t="str">
            <v>آرماتوربندي دال روگذر</v>
          </cell>
          <cell r="G792">
            <v>4.5454545454545456E-2</v>
          </cell>
          <cell r="H792">
            <v>4.5454545454545456E-2</v>
          </cell>
        </row>
        <row r="793">
          <cell r="A793" t="str">
            <v>بتن ريزي دال روگذر</v>
          </cell>
          <cell r="G793">
            <v>4.5454545454545456E-2</v>
          </cell>
          <cell r="H793">
            <v>4.5454545454545456E-2</v>
          </cell>
        </row>
        <row r="794">
          <cell r="A794" t="str">
            <v>نصب دريچه هيدرومكانيكال باهماهنگي سازنده</v>
          </cell>
          <cell r="G794">
            <v>0.13636363636363638</v>
          </cell>
          <cell r="H794">
            <v>0.13636363636363635</v>
          </cell>
        </row>
        <row r="795">
          <cell r="A795" t="str">
            <v>اجراي سازه ترن اوت شماره دوازده چپ نوع يک(کيلومتر 030+13)</v>
          </cell>
          <cell r="G795">
            <v>2.0998178583212231E-2</v>
          </cell>
          <cell r="H795">
            <v>1.8151815181518153E-2</v>
          </cell>
        </row>
        <row r="796">
          <cell r="A796" t="str">
            <v>تهيه نقشه سازه(باهماهنگي سازنده دريچه هيدرومكانيكال)</v>
          </cell>
          <cell r="G796">
            <v>9.0909090909090912E-2</v>
          </cell>
          <cell r="H796">
            <v>9.0909090909090912E-2</v>
          </cell>
        </row>
        <row r="797">
          <cell r="A797" t="str">
            <v>تائيد نقشه سازه ودريچه هيدرومكانيكال</v>
          </cell>
          <cell r="G797">
            <v>0</v>
          </cell>
          <cell r="H797">
            <v>0</v>
          </cell>
        </row>
        <row r="798">
          <cell r="A798" t="str">
            <v>پي كني</v>
          </cell>
          <cell r="G798">
            <v>0.13636363636363638</v>
          </cell>
          <cell r="H798">
            <v>0.13636363636363635</v>
          </cell>
        </row>
        <row r="799">
          <cell r="A799" t="str">
            <v>اجراي بتن مگر</v>
          </cell>
          <cell r="G799">
            <v>4.5454545454545456E-2</v>
          </cell>
          <cell r="H799">
            <v>4.5454545454545456E-2</v>
          </cell>
        </row>
        <row r="800">
          <cell r="A800" t="str">
            <v>آرماتوربندي كف</v>
          </cell>
          <cell r="G800">
            <v>9.0909090909090912E-2</v>
          </cell>
          <cell r="H800">
            <v>9.0909090909090912E-2</v>
          </cell>
        </row>
        <row r="801">
          <cell r="A801" t="str">
            <v>قالب بندي كف</v>
          </cell>
          <cell r="G801">
            <v>4.5454545454545456E-2</v>
          </cell>
          <cell r="H801">
            <v>4.5454545454545456E-2</v>
          </cell>
        </row>
        <row r="802">
          <cell r="A802" t="str">
            <v>بتن ريزي كف</v>
          </cell>
          <cell r="G802">
            <v>4.5454545454545456E-2</v>
          </cell>
          <cell r="H802">
            <v>4.5454545454545456E-2</v>
          </cell>
        </row>
        <row r="803">
          <cell r="A803" t="str">
            <v>آرماتوربندي ديوار</v>
          </cell>
          <cell r="G803">
            <v>9.0909090909090912E-2</v>
          </cell>
          <cell r="H803">
            <v>9.0909090909090912E-2</v>
          </cell>
        </row>
        <row r="804">
          <cell r="A804" t="str">
            <v>قالب بندي ديوار</v>
          </cell>
          <cell r="G804">
            <v>9.0909090909090912E-2</v>
          </cell>
          <cell r="H804">
            <v>9.0909090909090912E-2</v>
          </cell>
        </row>
        <row r="805">
          <cell r="A805" t="str">
            <v>بتن ريزي ديوار</v>
          </cell>
          <cell r="G805">
            <v>9.0909090909090912E-2</v>
          </cell>
          <cell r="H805">
            <v>9.0909090909090912E-2</v>
          </cell>
        </row>
        <row r="806">
          <cell r="A806" t="str">
            <v>قالب بندي دال روگذر</v>
          </cell>
          <cell r="G806">
            <v>4.5454545454545456E-2</v>
          </cell>
          <cell r="H806">
            <v>4.5454545454545456E-2</v>
          </cell>
        </row>
        <row r="807">
          <cell r="A807" t="str">
            <v>آرماتوربندي دال روگذر</v>
          </cell>
          <cell r="G807">
            <v>4.5454545454545456E-2</v>
          </cell>
          <cell r="H807">
            <v>4.5454545454545456E-2</v>
          </cell>
        </row>
        <row r="808">
          <cell r="A808" t="str">
            <v>بتن ريزي دال روگذر</v>
          </cell>
          <cell r="G808">
            <v>4.5454545454545456E-2</v>
          </cell>
          <cell r="H808">
            <v>4.5454545454545456E-2</v>
          </cell>
        </row>
        <row r="809">
          <cell r="A809" t="str">
            <v>نصب دريچه هيدرومكانيكال باهماهنگي سازنده</v>
          </cell>
          <cell r="G809">
            <v>0.13636363636363638</v>
          </cell>
          <cell r="H809">
            <v>0.13636363636363635</v>
          </cell>
        </row>
        <row r="810">
          <cell r="A810" t="str">
            <v>اجراي سازه ترن اوت شماره دوازده راست نوع يك(کيلومتر 030+13)</v>
          </cell>
          <cell r="G810">
            <v>2.0998178583212231E-2</v>
          </cell>
          <cell r="H810">
            <v>1.8151815181518153E-2</v>
          </cell>
        </row>
        <row r="811">
          <cell r="A811" t="str">
            <v>تهيه نقشه سازه(باهماهنگي سازنده دريچه هيدرومكانيكال)</v>
          </cell>
          <cell r="G811">
            <v>9.0909090909090912E-2</v>
          </cell>
          <cell r="H811">
            <v>9.0909090909090912E-2</v>
          </cell>
        </row>
        <row r="812">
          <cell r="A812" t="str">
            <v>تائيد نقشه سازه ودريچه هيدرومكانيكال</v>
          </cell>
          <cell r="G812">
            <v>0</v>
          </cell>
          <cell r="H812">
            <v>0</v>
          </cell>
        </row>
        <row r="813">
          <cell r="A813" t="str">
            <v>پي كني</v>
          </cell>
          <cell r="G813">
            <v>0.13636363636363638</v>
          </cell>
          <cell r="H813">
            <v>0.13636363636363635</v>
          </cell>
        </row>
        <row r="814">
          <cell r="A814" t="str">
            <v>اجراي بتن مگر</v>
          </cell>
          <cell r="G814">
            <v>4.5454545454545456E-2</v>
          </cell>
          <cell r="H814">
            <v>4.5454545454545456E-2</v>
          </cell>
        </row>
        <row r="815">
          <cell r="A815" t="str">
            <v>آرماتوربندي كف</v>
          </cell>
          <cell r="G815">
            <v>9.0909090909090912E-2</v>
          </cell>
          <cell r="H815">
            <v>9.0909090909090912E-2</v>
          </cell>
        </row>
        <row r="816">
          <cell r="A816" t="str">
            <v>قالب بندي كف</v>
          </cell>
          <cell r="G816">
            <v>4.5454545454545456E-2</v>
          </cell>
          <cell r="H816">
            <v>4.5454545454545456E-2</v>
          </cell>
        </row>
        <row r="817">
          <cell r="A817" t="str">
            <v>بتن ريزي كف</v>
          </cell>
          <cell r="G817">
            <v>4.5454545454545456E-2</v>
          </cell>
          <cell r="H817">
            <v>4.5454545454545456E-2</v>
          </cell>
        </row>
        <row r="818">
          <cell r="A818" t="str">
            <v>آرماتوربندي ديوار</v>
          </cell>
          <cell r="G818">
            <v>9.0909090909090912E-2</v>
          </cell>
          <cell r="H818">
            <v>9.0909090909090912E-2</v>
          </cell>
        </row>
        <row r="819">
          <cell r="A819" t="str">
            <v>قالب بندي ديوار</v>
          </cell>
          <cell r="G819">
            <v>9.0909090909090912E-2</v>
          </cell>
          <cell r="H819">
            <v>9.0909090909090912E-2</v>
          </cell>
        </row>
        <row r="820">
          <cell r="A820" t="str">
            <v>بتن ريزي ديوار</v>
          </cell>
          <cell r="G820">
            <v>9.0909090909090912E-2</v>
          </cell>
          <cell r="H820">
            <v>9.0909090909090912E-2</v>
          </cell>
        </row>
        <row r="821">
          <cell r="A821" t="str">
            <v>قالب بندي دال روگذر</v>
          </cell>
          <cell r="G821">
            <v>4.5454545454545456E-2</v>
          </cell>
          <cell r="H821">
            <v>4.5454545454545456E-2</v>
          </cell>
        </row>
        <row r="822">
          <cell r="A822" t="str">
            <v>آرماتوربندي دال روگذر</v>
          </cell>
          <cell r="G822">
            <v>4.5454545454545456E-2</v>
          </cell>
          <cell r="H822">
            <v>4.5454545454545456E-2</v>
          </cell>
        </row>
        <row r="823">
          <cell r="A823" t="str">
            <v>بتن ريزي دال روگذر</v>
          </cell>
          <cell r="G823">
            <v>4.5454545454545456E-2</v>
          </cell>
          <cell r="H823">
            <v>4.5454545454545456E-2</v>
          </cell>
        </row>
        <row r="824">
          <cell r="A824" t="str">
            <v>نصب دريچه هيدرومكانيكال باهماهنگي سازنده</v>
          </cell>
          <cell r="G824">
            <v>0.13636363636363638</v>
          </cell>
          <cell r="H824">
            <v>0.13636363636363635</v>
          </cell>
        </row>
        <row r="825">
          <cell r="A825" t="str">
            <v>اجراي سازه هاي سرريز</v>
          </cell>
          <cell r="G825">
            <v>3.2828697232164514E-2</v>
          </cell>
          <cell r="H825">
            <v>0.12173429683157309</v>
          </cell>
        </row>
        <row r="826">
          <cell r="A826" t="str">
            <v>اجراي سازه سرریزشماره يك(کیلومتر570+1)</v>
          </cell>
          <cell r="G826">
            <v>0.33333333333333337</v>
          </cell>
          <cell r="H826">
            <v>0.33333333333333331</v>
          </cell>
        </row>
        <row r="827">
          <cell r="A827" t="str">
            <v>تهيه نقشه سازه(باهماهنگي سازنده دريچه هيدرومكانيكال)</v>
          </cell>
          <cell r="G827">
            <v>4.0540540540540536E-2</v>
          </cell>
          <cell r="H827">
            <v>2.7397260273972601E-2</v>
          </cell>
        </row>
        <row r="828">
          <cell r="A828" t="str">
            <v>تائيد نقشه سازه ودريچه هيدرومكانيكال</v>
          </cell>
          <cell r="G828">
            <v>0</v>
          </cell>
          <cell r="H828">
            <v>0</v>
          </cell>
        </row>
        <row r="829">
          <cell r="A829" t="str">
            <v>اجراي سرريز</v>
          </cell>
          <cell r="G829">
            <v>0.39189189189189189</v>
          </cell>
          <cell r="H829">
            <v>0.39726027397260272</v>
          </cell>
        </row>
        <row r="830">
          <cell r="A830" t="str">
            <v>پي كني سرريز</v>
          </cell>
          <cell r="G830">
            <v>6.8965517241379309E-2</v>
          </cell>
          <cell r="H830">
            <v>6.8965517241379309E-2</v>
          </cell>
        </row>
        <row r="831">
          <cell r="A831" t="str">
            <v>بهسازي پي</v>
          </cell>
          <cell r="G831">
            <v>6.8965517241379309E-2</v>
          </cell>
          <cell r="H831">
            <v>6.8965517241379309E-2</v>
          </cell>
        </row>
        <row r="832">
          <cell r="A832" t="str">
            <v>بتن ريزي مگر سرريز</v>
          </cell>
          <cell r="G832">
            <v>3.4482758620689655E-2</v>
          </cell>
          <cell r="H832">
            <v>3.4482758620689655E-2</v>
          </cell>
        </row>
        <row r="833">
          <cell r="A833" t="str">
            <v>آرماتوربندي فونداسيون سرريز</v>
          </cell>
          <cell r="G833">
            <v>0.10344827586206896</v>
          </cell>
          <cell r="H833">
            <v>0.10344827586206896</v>
          </cell>
        </row>
        <row r="834">
          <cell r="A834" t="str">
            <v>قالب بندي فونداسيون سرريز</v>
          </cell>
          <cell r="G834">
            <v>0.10344827586206896</v>
          </cell>
          <cell r="H834">
            <v>0.10344827586206896</v>
          </cell>
        </row>
        <row r="835">
          <cell r="A835" t="str">
            <v>بتن ريزي فونداسيون سرريز</v>
          </cell>
          <cell r="G835">
            <v>0.10344827586206896</v>
          </cell>
          <cell r="H835">
            <v>0.10344827586206896</v>
          </cell>
        </row>
        <row r="836">
          <cell r="A836" t="str">
            <v>آرماتوربندي ديوارسرريز</v>
          </cell>
          <cell r="G836">
            <v>0.13793103448275862</v>
          </cell>
          <cell r="H836">
            <v>0.13793103448275862</v>
          </cell>
        </row>
        <row r="837">
          <cell r="A837" t="str">
            <v>قالب بندي ديوارسرريز</v>
          </cell>
          <cell r="G837">
            <v>0.13793103448275862</v>
          </cell>
          <cell r="H837">
            <v>0.13793103448275862</v>
          </cell>
        </row>
        <row r="838">
          <cell r="A838" t="str">
            <v>بتن ريزي ديوارسرريز</v>
          </cell>
          <cell r="G838">
            <v>0.13793103448275862</v>
          </cell>
          <cell r="H838">
            <v>0.13793103448275862</v>
          </cell>
        </row>
        <row r="839">
          <cell r="A839" t="str">
            <v>قالب بندي دال حوضچه سرريز</v>
          </cell>
          <cell r="G839">
            <v>3.4482758620689655E-2</v>
          </cell>
          <cell r="H839">
            <v>3.4482758620689655E-2</v>
          </cell>
        </row>
        <row r="840">
          <cell r="A840" t="str">
            <v>ارماتوردال حوضچه سرريز</v>
          </cell>
          <cell r="G840">
            <v>3.4482758620689655E-2</v>
          </cell>
          <cell r="H840">
            <v>3.4482758620689655E-2</v>
          </cell>
        </row>
        <row r="841">
          <cell r="A841" t="str">
            <v>بتن ريزي دال حوضچه سرريز</v>
          </cell>
          <cell r="G841">
            <v>3.4482758620689655E-2</v>
          </cell>
          <cell r="H841">
            <v>3.4482758620689655E-2</v>
          </cell>
        </row>
        <row r="842">
          <cell r="A842" t="str">
            <v>اجراي زيرگذر</v>
          </cell>
          <cell r="G842">
            <v>0.37837837837837834</v>
          </cell>
          <cell r="H842">
            <v>0.38356164383561642</v>
          </cell>
        </row>
        <row r="843">
          <cell r="A843" t="str">
            <v>پي كني زيرگذرهاي خروجي</v>
          </cell>
          <cell r="G843">
            <v>0.10714285714285715</v>
          </cell>
          <cell r="H843">
            <v>0.10714285714285714</v>
          </cell>
        </row>
        <row r="844">
          <cell r="A844" t="str">
            <v>بهسازي پي</v>
          </cell>
          <cell r="G844">
            <v>7.1428571428571438E-2</v>
          </cell>
          <cell r="H844">
            <v>7.1428571428571425E-2</v>
          </cell>
        </row>
        <row r="845">
          <cell r="A845" t="str">
            <v>بتن ريزي مگر زيرگذرهاي خروجي</v>
          </cell>
          <cell r="G845">
            <v>3.5714285714285719E-2</v>
          </cell>
          <cell r="H845">
            <v>3.5714285714285712E-2</v>
          </cell>
        </row>
        <row r="846">
          <cell r="A846" t="str">
            <v>آرماتوربندي فونداسيون زيرگذر</v>
          </cell>
          <cell r="G846">
            <v>0.25</v>
          </cell>
          <cell r="H846">
            <v>0.25</v>
          </cell>
        </row>
        <row r="847">
          <cell r="A847" t="str">
            <v>قالب بندي فونداسيون زيرگذر</v>
          </cell>
          <cell r="G847">
            <v>7.1428571428571438E-2</v>
          </cell>
          <cell r="H847">
            <v>7.1428571428571425E-2</v>
          </cell>
        </row>
        <row r="848">
          <cell r="A848" t="str">
            <v>بتن ريزي فونداسيون زيرگذر</v>
          </cell>
          <cell r="G848">
            <v>7.1428571428571438E-2</v>
          </cell>
          <cell r="H848">
            <v>7.1428571428571425E-2</v>
          </cell>
        </row>
        <row r="849">
          <cell r="A849" t="str">
            <v>آرماتوربندي ديوارزيرگذر</v>
          </cell>
          <cell r="G849">
            <v>0.10714285714285715</v>
          </cell>
          <cell r="H849">
            <v>0.10714285714285714</v>
          </cell>
        </row>
        <row r="850">
          <cell r="A850" t="str">
            <v>قالب بندي ديوارزيرگذر</v>
          </cell>
          <cell r="G850">
            <v>7.1428571428571438E-2</v>
          </cell>
          <cell r="H850">
            <v>7.1428571428571425E-2</v>
          </cell>
        </row>
        <row r="851">
          <cell r="A851" t="str">
            <v>بتن ريزي ديوارزيرگذر</v>
          </cell>
          <cell r="G851">
            <v>7.1428571428571438E-2</v>
          </cell>
          <cell r="H851">
            <v>7.1428571428571425E-2</v>
          </cell>
        </row>
        <row r="852">
          <cell r="A852" t="str">
            <v>قالب بندي سقف زيرگذر</v>
          </cell>
          <cell r="G852">
            <v>7.1428571428571438E-2</v>
          </cell>
          <cell r="H852">
            <v>7.1428571428571425E-2</v>
          </cell>
        </row>
        <row r="853">
          <cell r="A853" t="str">
            <v>آرماتوربندي سقف زيرگذر</v>
          </cell>
          <cell r="G853">
            <v>3.5714285714285719E-2</v>
          </cell>
          <cell r="H853">
            <v>3.5714285714285712E-2</v>
          </cell>
        </row>
        <row r="854">
          <cell r="A854" t="str">
            <v>بتن ريزي سقف زيرگذر</v>
          </cell>
          <cell r="G854">
            <v>3.5714285714285719E-2</v>
          </cell>
          <cell r="H854">
            <v>3.5714285714285712E-2</v>
          </cell>
        </row>
        <row r="855">
          <cell r="A855" t="str">
            <v>نصب دريچه هاي هيدرومكانيكال</v>
          </cell>
          <cell r="G855">
            <v>0.18918918918918917</v>
          </cell>
          <cell r="H855">
            <v>0.19178082191780821</v>
          </cell>
        </row>
        <row r="856">
          <cell r="A856" t="str">
            <v>اجراي سازه سرریزشماره دو(کیلومتر750+6)</v>
          </cell>
          <cell r="G856">
            <v>0.33333333333333337</v>
          </cell>
          <cell r="H856">
            <v>0.33333333333333331</v>
          </cell>
        </row>
        <row r="857">
          <cell r="A857" t="str">
            <v>تهيه نقشه سازه(باهماهنگي سازنده دريچه هيدرومكانيكال)</v>
          </cell>
          <cell r="G857">
            <v>4.0540540540540536E-2</v>
          </cell>
          <cell r="H857">
            <v>2.7397260273972601E-2</v>
          </cell>
        </row>
        <row r="858">
          <cell r="A858" t="str">
            <v>تائيد نقشه سازه ودريچه هيدرومكانيكال</v>
          </cell>
          <cell r="G858">
            <v>0</v>
          </cell>
          <cell r="H858">
            <v>0</v>
          </cell>
        </row>
        <row r="859">
          <cell r="A859" t="str">
            <v>اجراي سرريز</v>
          </cell>
          <cell r="G859">
            <v>0.39189189189189189</v>
          </cell>
          <cell r="H859">
            <v>0.39726027397260272</v>
          </cell>
        </row>
        <row r="860">
          <cell r="A860" t="str">
            <v>پي كني سرريز</v>
          </cell>
          <cell r="G860">
            <v>6.8965517241379309E-2</v>
          </cell>
          <cell r="H860">
            <v>6.8965517241379309E-2</v>
          </cell>
        </row>
        <row r="861">
          <cell r="A861" t="str">
            <v>بهسازي پي</v>
          </cell>
          <cell r="G861">
            <v>6.8965517241379309E-2</v>
          </cell>
          <cell r="H861">
            <v>6.8965517241379309E-2</v>
          </cell>
        </row>
        <row r="862">
          <cell r="A862" t="str">
            <v>بتن ريزي مگر سرريز</v>
          </cell>
          <cell r="G862">
            <v>3.4482758620689655E-2</v>
          </cell>
          <cell r="H862">
            <v>3.4482758620689655E-2</v>
          </cell>
        </row>
        <row r="863">
          <cell r="A863" t="str">
            <v>آرماتوربندي فونداسيون سرريز</v>
          </cell>
          <cell r="G863">
            <v>0.10344827586206896</v>
          </cell>
          <cell r="H863">
            <v>0.10344827586206896</v>
          </cell>
        </row>
        <row r="864">
          <cell r="A864" t="str">
            <v>قالب بندي فونداسيون سرريز</v>
          </cell>
          <cell r="G864">
            <v>0.10344827586206896</v>
          </cell>
          <cell r="H864">
            <v>0.10344827586206896</v>
          </cell>
        </row>
        <row r="865">
          <cell r="A865" t="str">
            <v>بتن ريزي فونداسيون سرريز</v>
          </cell>
          <cell r="G865">
            <v>0.10344827586206896</v>
          </cell>
          <cell r="H865">
            <v>0.10344827586206896</v>
          </cell>
        </row>
        <row r="866">
          <cell r="A866" t="str">
            <v>آرماتوربندي ديوارسرريز</v>
          </cell>
          <cell r="G866">
            <v>0.13793103448275862</v>
          </cell>
          <cell r="H866">
            <v>0.13793103448275862</v>
          </cell>
        </row>
        <row r="867">
          <cell r="A867" t="str">
            <v>قالب بندي ديوارسرريز</v>
          </cell>
          <cell r="G867">
            <v>0.13793103448275862</v>
          </cell>
          <cell r="H867">
            <v>0.13793103448275862</v>
          </cell>
        </row>
        <row r="868">
          <cell r="A868" t="str">
            <v>بتن ريزي ديوارسرريز</v>
          </cell>
          <cell r="G868">
            <v>0.13793103448275862</v>
          </cell>
          <cell r="H868">
            <v>0.13793103448275862</v>
          </cell>
        </row>
        <row r="869">
          <cell r="A869" t="str">
            <v>قالب بندي دال حوضچه سرريز</v>
          </cell>
          <cell r="G869">
            <v>3.4482758620689655E-2</v>
          </cell>
          <cell r="H869">
            <v>3.4482758620689655E-2</v>
          </cell>
        </row>
        <row r="870">
          <cell r="A870" t="str">
            <v>ارماتوردال حوضچه سرريز</v>
          </cell>
          <cell r="G870">
            <v>3.4482758620689655E-2</v>
          </cell>
          <cell r="H870">
            <v>3.4482758620689655E-2</v>
          </cell>
        </row>
        <row r="871">
          <cell r="A871" t="str">
            <v>بتن ريزي دال حوضچه سرريز</v>
          </cell>
          <cell r="G871">
            <v>3.4482758620689655E-2</v>
          </cell>
          <cell r="H871">
            <v>3.4482758620689655E-2</v>
          </cell>
        </row>
        <row r="872">
          <cell r="A872" t="str">
            <v>اجراي زيرگذر</v>
          </cell>
          <cell r="G872">
            <v>0.37837837837837834</v>
          </cell>
          <cell r="H872">
            <v>0.38356164383561642</v>
          </cell>
        </row>
        <row r="873">
          <cell r="A873" t="str">
            <v>پي كني زيرگذرهاي خروجي</v>
          </cell>
          <cell r="G873">
            <v>0.10714285714285715</v>
          </cell>
          <cell r="H873">
            <v>0.10714285714285714</v>
          </cell>
        </row>
        <row r="874">
          <cell r="A874" t="str">
            <v>بهسازي پي</v>
          </cell>
          <cell r="G874">
            <v>7.1428571428571438E-2</v>
          </cell>
          <cell r="H874">
            <v>7.1428571428571425E-2</v>
          </cell>
        </row>
        <row r="875">
          <cell r="A875" t="str">
            <v>بتن ريزي مگر زيرگذرهاي خروجي</v>
          </cell>
          <cell r="G875">
            <v>3.5714285714285719E-2</v>
          </cell>
          <cell r="H875">
            <v>3.5714285714285712E-2</v>
          </cell>
        </row>
        <row r="876">
          <cell r="A876" t="str">
            <v>آرماتوربندي فونداسيون زيرگذر</v>
          </cell>
          <cell r="G876">
            <v>0.25</v>
          </cell>
          <cell r="H876">
            <v>0.25</v>
          </cell>
        </row>
        <row r="877">
          <cell r="A877" t="str">
            <v>قالب بندي فونداسيون زيرگذر</v>
          </cell>
          <cell r="G877">
            <v>7.1428571428571438E-2</v>
          </cell>
          <cell r="H877">
            <v>7.1428571428571425E-2</v>
          </cell>
        </row>
        <row r="878">
          <cell r="A878" t="str">
            <v>بتن ريزي فونداسيون زيرگذر</v>
          </cell>
          <cell r="G878">
            <v>7.1428571428571438E-2</v>
          </cell>
          <cell r="H878">
            <v>7.1428571428571425E-2</v>
          </cell>
        </row>
        <row r="879">
          <cell r="A879" t="str">
            <v>آرماتوربندي ديوارزيرگذر</v>
          </cell>
          <cell r="G879">
            <v>0.10714285714285715</v>
          </cell>
          <cell r="H879">
            <v>0.10714285714285714</v>
          </cell>
        </row>
        <row r="880">
          <cell r="A880" t="str">
            <v>قالب بندي ديوارزيرگذر</v>
          </cell>
          <cell r="G880">
            <v>7.1428571428571438E-2</v>
          </cell>
          <cell r="H880">
            <v>7.1428571428571425E-2</v>
          </cell>
        </row>
        <row r="881">
          <cell r="A881" t="str">
            <v>بتن ريزي ديوارزيرگذر</v>
          </cell>
          <cell r="G881">
            <v>7.1428571428571438E-2</v>
          </cell>
          <cell r="H881">
            <v>7.1428571428571425E-2</v>
          </cell>
        </row>
        <row r="882">
          <cell r="A882" t="str">
            <v>قالب بندي سقف زيرگذر</v>
          </cell>
          <cell r="G882">
            <v>7.1428571428571438E-2</v>
          </cell>
          <cell r="H882">
            <v>7.1428571428571425E-2</v>
          </cell>
        </row>
        <row r="883">
          <cell r="A883" t="str">
            <v>آرماتوربندي سقف زيرگذر</v>
          </cell>
          <cell r="G883">
            <v>3.5714285714285719E-2</v>
          </cell>
          <cell r="H883">
            <v>3.5714285714285712E-2</v>
          </cell>
        </row>
        <row r="884">
          <cell r="A884" t="str">
            <v>بتن ريزي سقف زيرگذر</v>
          </cell>
          <cell r="G884">
            <v>3.5714285714285719E-2</v>
          </cell>
          <cell r="H884">
            <v>3.5714285714285712E-2</v>
          </cell>
        </row>
        <row r="885">
          <cell r="A885" t="str">
            <v>نصب دريچه هاي هيدرومكانيكال</v>
          </cell>
          <cell r="G885">
            <v>0.18918918918918917</v>
          </cell>
          <cell r="H885">
            <v>0.19178082191780821</v>
          </cell>
        </row>
        <row r="886">
          <cell r="A886" t="str">
            <v>اجراي سازه سرریزشماره سه(کیلومتر500+11)</v>
          </cell>
          <cell r="G886">
            <v>0.33333333333333337</v>
          </cell>
          <cell r="H886">
            <v>0.33333333333333331</v>
          </cell>
        </row>
        <row r="887">
          <cell r="A887" t="str">
            <v>تهيه نقشه سازه(باهماهنگي سازنده دريچه هيدرومكانيكال)</v>
          </cell>
          <cell r="G887">
            <v>4.0540540540540536E-2</v>
          </cell>
          <cell r="H887">
            <v>2.7397260273972601E-2</v>
          </cell>
        </row>
        <row r="888">
          <cell r="A888" t="str">
            <v>تائيد نقشه سازه ودريچه هيدرومكانيكال</v>
          </cell>
          <cell r="G888">
            <v>0</v>
          </cell>
          <cell r="H888">
            <v>0</v>
          </cell>
        </row>
        <row r="889">
          <cell r="A889" t="str">
            <v>اجراي سرريز</v>
          </cell>
          <cell r="G889">
            <v>0.39189189189189189</v>
          </cell>
          <cell r="H889">
            <v>0.39726027397260272</v>
          </cell>
        </row>
        <row r="890">
          <cell r="A890" t="str">
            <v>پي كني سرريز</v>
          </cell>
          <cell r="G890">
            <v>6.8965517241379309E-2</v>
          </cell>
          <cell r="H890">
            <v>6.8965517241379309E-2</v>
          </cell>
        </row>
        <row r="891">
          <cell r="A891" t="str">
            <v>بهسازي پي</v>
          </cell>
          <cell r="G891">
            <v>6.8965517241379309E-2</v>
          </cell>
          <cell r="H891">
            <v>6.8965517241379309E-2</v>
          </cell>
        </row>
        <row r="892">
          <cell r="A892" t="str">
            <v>بتن ريزي مگر سرريز</v>
          </cell>
          <cell r="G892">
            <v>3.4482758620689655E-2</v>
          </cell>
          <cell r="H892">
            <v>3.4482758620689655E-2</v>
          </cell>
        </row>
        <row r="893">
          <cell r="A893" t="str">
            <v>آرماتوربندي فونداسيون سرريز</v>
          </cell>
          <cell r="G893">
            <v>0.10344827586206896</v>
          </cell>
          <cell r="H893">
            <v>0.10344827586206896</v>
          </cell>
        </row>
        <row r="894">
          <cell r="A894" t="str">
            <v>قالب بندي فونداسيون سرريز</v>
          </cell>
          <cell r="G894">
            <v>0.10344827586206896</v>
          </cell>
          <cell r="H894">
            <v>0.10344827586206896</v>
          </cell>
        </row>
        <row r="895">
          <cell r="A895" t="str">
            <v>بتن ريزي فونداسيون سرريز</v>
          </cell>
          <cell r="G895">
            <v>0.10344827586206896</v>
          </cell>
          <cell r="H895">
            <v>0.10344827586206896</v>
          </cell>
        </row>
        <row r="896">
          <cell r="A896" t="str">
            <v>آرماتوربندي ديوارسرريز</v>
          </cell>
          <cell r="G896">
            <v>0.13793103448275862</v>
          </cell>
          <cell r="H896">
            <v>0.13793103448275862</v>
          </cell>
        </row>
        <row r="897">
          <cell r="A897" t="str">
            <v>قالب بندي ديوارسرريز</v>
          </cell>
          <cell r="G897">
            <v>0.13793103448275862</v>
          </cell>
          <cell r="H897">
            <v>0.13793103448275862</v>
          </cell>
        </row>
        <row r="898">
          <cell r="A898" t="str">
            <v>بتن ريزي ديوارسرريز</v>
          </cell>
          <cell r="G898">
            <v>0.13793103448275862</v>
          </cell>
          <cell r="H898">
            <v>0.13793103448275862</v>
          </cell>
        </row>
        <row r="899">
          <cell r="A899" t="str">
            <v>قالب بندي دال حوضچه سرريز</v>
          </cell>
          <cell r="G899">
            <v>3.4482758620689655E-2</v>
          </cell>
          <cell r="H899">
            <v>3.4482758620689655E-2</v>
          </cell>
        </row>
        <row r="900">
          <cell r="A900" t="str">
            <v>ارماتوردال حوضچه سرريز</v>
          </cell>
          <cell r="G900">
            <v>3.4482758620689655E-2</v>
          </cell>
          <cell r="H900">
            <v>3.4482758620689655E-2</v>
          </cell>
        </row>
        <row r="901">
          <cell r="A901" t="str">
            <v>بتن ريزي دال حوضچه سرريز</v>
          </cell>
          <cell r="G901">
            <v>3.4482758620689655E-2</v>
          </cell>
          <cell r="H901">
            <v>3.4482758620689655E-2</v>
          </cell>
        </row>
        <row r="902">
          <cell r="A902" t="str">
            <v>اجراي زيرگذر</v>
          </cell>
          <cell r="G902">
            <v>0.37837837837837834</v>
          </cell>
          <cell r="H902">
            <v>0.38356164383561642</v>
          </cell>
        </row>
        <row r="903">
          <cell r="A903" t="str">
            <v>پي كني زيرگذرهاي خروجي</v>
          </cell>
          <cell r="G903">
            <v>0.10714285714285715</v>
          </cell>
          <cell r="H903">
            <v>0.10714285714285714</v>
          </cell>
        </row>
        <row r="904">
          <cell r="A904" t="str">
            <v>بهسازي پي</v>
          </cell>
          <cell r="G904">
            <v>7.1428571428571438E-2</v>
          </cell>
          <cell r="H904">
            <v>7.1428571428571425E-2</v>
          </cell>
        </row>
        <row r="905">
          <cell r="A905" t="str">
            <v>بتن ريزي مگر زيرگذرهاي خروجي</v>
          </cell>
          <cell r="G905">
            <v>3.5714285714285719E-2</v>
          </cell>
          <cell r="H905">
            <v>3.5714285714285712E-2</v>
          </cell>
        </row>
        <row r="906">
          <cell r="A906" t="str">
            <v>آرماتوربندي فونداسيون زيرگذر</v>
          </cell>
          <cell r="G906">
            <v>0.25</v>
          </cell>
          <cell r="H906">
            <v>0.25</v>
          </cell>
        </row>
        <row r="907">
          <cell r="A907" t="str">
            <v>قالب بندي فونداسيون زيرگذر</v>
          </cell>
          <cell r="G907">
            <v>7.1428571428571438E-2</v>
          </cell>
          <cell r="H907">
            <v>7.1428571428571425E-2</v>
          </cell>
        </row>
        <row r="908">
          <cell r="A908" t="str">
            <v>بتن ريزي فونداسيون زيرگذر</v>
          </cell>
          <cell r="G908">
            <v>7.1428571428571438E-2</v>
          </cell>
          <cell r="H908">
            <v>7.1428571428571425E-2</v>
          </cell>
        </row>
        <row r="909">
          <cell r="A909" t="str">
            <v>آرماتوربندي ديوارزيرگذر</v>
          </cell>
          <cell r="G909">
            <v>0.10714285714285715</v>
          </cell>
          <cell r="H909">
            <v>0.10714285714285714</v>
          </cell>
        </row>
        <row r="910">
          <cell r="A910" t="str">
            <v>قالب بندي ديوارزيرگذر</v>
          </cell>
          <cell r="G910">
            <v>7.1428571428571438E-2</v>
          </cell>
          <cell r="H910">
            <v>7.1428571428571425E-2</v>
          </cell>
        </row>
        <row r="911">
          <cell r="A911" t="str">
            <v>بتن ريزي ديوارزيرگذر</v>
          </cell>
          <cell r="G911">
            <v>7.1428571428571438E-2</v>
          </cell>
          <cell r="H911">
            <v>7.1428571428571425E-2</v>
          </cell>
        </row>
        <row r="912">
          <cell r="A912" t="str">
            <v>قالب بندي سقف زيرگذر</v>
          </cell>
          <cell r="G912">
            <v>7.1428571428571438E-2</v>
          </cell>
          <cell r="H912">
            <v>7.1428571428571425E-2</v>
          </cell>
        </row>
        <row r="913">
          <cell r="A913" t="str">
            <v>آرماتوربندي سقف زيرگذر</v>
          </cell>
          <cell r="G913">
            <v>3.5714285714285719E-2</v>
          </cell>
          <cell r="H913">
            <v>3.5714285714285712E-2</v>
          </cell>
        </row>
        <row r="914">
          <cell r="A914" t="str">
            <v>بتن ريزي سقف زيرگذر</v>
          </cell>
          <cell r="G914">
            <v>3.5714285714285719E-2</v>
          </cell>
          <cell r="H914">
            <v>3.5714285714285712E-2</v>
          </cell>
        </row>
        <row r="915">
          <cell r="A915" t="str">
            <v>نصب دريچه هاي هيدرومكانيكال</v>
          </cell>
          <cell r="G915">
            <v>0.18918918918918917</v>
          </cell>
          <cell r="H915">
            <v>0.19178082191780821</v>
          </cell>
        </row>
        <row r="916">
          <cell r="A916" t="str">
            <v>اجراي سازه هاي آميل</v>
          </cell>
          <cell r="G916">
            <v>0.66755872150758266</v>
          </cell>
          <cell r="H916">
            <v>8.7826570316842684E-2</v>
          </cell>
        </row>
        <row r="917">
          <cell r="A917" t="str">
            <v>اجراي سازه آمیل شماره يك(کیلومتر 487+2)</v>
          </cell>
          <cell r="G917">
            <v>0.5</v>
          </cell>
          <cell r="H917">
            <v>0.5</v>
          </cell>
        </row>
        <row r="918">
          <cell r="A918" t="str">
            <v>تهيه نقشه سازه(باهماهنگي سازنده دريچه هيدرومكانيكال)</v>
          </cell>
          <cell r="G918">
            <v>5.0632911392405063E-2</v>
          </cell>
          <cell r="H918">
            <v>5.0632911392405063E-2</v>
          </cell>
        </row>
        <row r="919">
          <cell r="A919" t="str">
            <v>تائيد نقشه سازه ودريچه هيدرومكانيكال</v>
          </cell>
          <cell r="G919">
            <v>0</v>
          </cell>
          <cell r="H919">
            <v>0</v>
          </cell>
        </row>
        <row r="920">
          <cell r="A920" t="str">
            <v>پي كني</v>
          </cell>
          <cell r="G920">
            <v>5.0632911392405063E-2</v>
          </cell>
          <cell r="H920">
            <v>5.0632911392405063E-2</v>
          </cell>
        </row>
        <row r="921">
          <cell r="A921" t="str">
            <v>بهسازي پي</v>
          </cell>
          <cell r="G921">
            <v>5.0632911392405063E-2</v>
          </cell>
          <cell r="H921">
            <v>5.0632911392405063E-2</v>
          </cell>
        </row>
        <row r="922">
          <cell r="A922" t="str">
            <v>اجراي بتن مگر پي</v>
          </cell>
          <cell r="G922">
            <v>2.5316455696202531E-2</v>
          </cell>
          <cell r="H922">
            <v>2.5316455696202531E-2</v>
          </cell>
        </row>
        <row r="923">
          <cell r="A923" t="str">
            <v>اجراي قطعه وسط</v>
          </cell>
          <cell r="G923">
            <v>0.13924050632911394</v>
          </cell>
          <cell r="H923">
            <v>0.13924050632911392</v>
          </cell>
        </row>
        <row r="924">
          <cell r="A924" t="str">
            <v>آرماتوربندي فونداسيون قطعه وسط</v>
          </cell>
          <cell r="G924">
            <v>0.18181818181818182</v>
          </cell>
          <cell r="H924">
            <v>0.18181818181818182</v>
          </cell>
        </row>
        <row r="925">
          <cell r="A925" t="str">
            <v>قالب بندي فونداسيون قطعه وسط</v>
          </cell>
          <cell r="G925">
            <v>0.18181818181818182</v>
          </cell>
          <cell r="H925">
            <v>0.18181818181818182</v>
          </cell>
        </row>
        <row r="926">
          <cell r="A926" t="str">
            <v>بتن ريزي فونداسيون قطعه وسط</v>
          </cell>
          <cell r="G926">
            <v>0.18181818181818182</v>
          </cell>
          <cell r="H926">
            <v>0.18181818181818182</v>
          </cell>
        </row>
        <row r="927">
          <cell r="A927" t="str">
            <v>آرماتوربندي ديوارمياني</v>
          </cell>
          <cell r="G927">
            <v>9.0909090909090912E-2</v>
          </cell>
          <cell r="H927">
            <v>9.0909090909090912E-2</v>
          </cell>
        </row>
        <row r="928">
          <cell r="A928" t="str">
            <v>قالب بندي ديوارمياني</v>
          </cell>
          <cell r="G928">
            <v>0.18181818181818182</v>
          </cell>
          <cell r="H928">
            <v>0.18181818181818182</v>
          </cell>
        </row>
        <row r="929">
          <cell r="A929" t="str">
            <v>بتن ريزي ديوارمياني</v>
          </cell>
          <cell r="G929">
            <v>0.18181818181818182</v>
          </cell>
          <cell r="H929">
            <v>0.18181818181818182</v>
          </cell>
        </row>
        <row r="930">
          <cell r="A930" t="str">
            <v>اجراي ديواره هاي كناري</v>
          </cell>
          <cell r="G930">
            <v>0.10126582278481011</v>
          </cell>
          <cell r="H930">
            <v>0.10126582278481013</v>
          </cell>
        </row>
        <row r="931">
          <cell r="A931" t="str">
            <v>آرماتوربندي ديواره هاي كناري</v>
          </cell>
          <cell r="G931">
            <v>0.25</v>
          </cell>
          <cell r="H931">
            <v>0.25</v>
          </cell>
        </row>
        <row r="932">
          <cell r="A932" t="str">
            <v>قالب بندي ديواره هاي كناري</v>
          </cell>
          <cell r="G932">
            <v>0.375</v>
          </cell>
          <cell r="H932">
            <v>0.375</v>
          </cell>
        </row>
        <row r="933">
          <cell r="A933" t="str">
            <v>بتن ريزي ديواره هاي كناري</v>
          </cell>
          <cell r="G933">
            <v>0.375</v>
          </cell>
          <cell r="H933">
            <v>0.375</v>
          </cell>
        </row>
        <row r="934">
          <cell r="A934" t="str">
            <v>اجراي ترنزيشن ورودي وخروجي</v>
          </cell>
          <cell r="G934">
            <v>0.27848101265822778</v>
          </cell>
          <cell r="H934">
            <v>0.27848101265822783</v>
          </cell>
        </row>
        <row r="935">
          <cell r="A935" t="str">
            <v>آرماتوربندي كاتاف وفونداسيون ترانزيشن ورودي وخروجي</v>
          </cell>
          <cell r="G935">
            <v>0.18181818181818185</v>
          </cell>
          <cell r="H935">
            <v>0.18181818181818182</v>
          </cell>
        </row>
        <row r="936">
          <cell r="A936" t="str">
            <v xml:space="preserve">قالب بندي كاتاف وفونداسيون ترانزيشن ورودي وخروجي </v>
          </cell>
          <cell r="G936">
            <v>0.18181818181818185</v>
          </cell>
          <cell r="H936">
            <v>0.18181818181818182</v>
          </cell>
        </row>
        <row r="937">
          <cell r="A937" t="str">
            <v>بتن ريزي كاتاف وفونداسيون ترانزيشن ورودي وخروجي</v>
          </cell>
          <cell r="G937">
            <v>0.27272727272727271</v>
          </cell>
          <cell r="H937">
            <v>0.27272727272727271</v>
          </cell>
        </row>
        <row r="938">
          <cell r="A938" t="str">
            <v>آرماتوربندي ديوار ترانزيشن ورودي وخروجي</v>
          </cell>
          <cell r="G938">
            <v>0.13636363636363635</v>
          </cell>
          <cell r="H938">
            <v>0.13636363636363635</v>
          </cell>
        </row>
        <row r="939">
          <cell r="A939" t="str">
            <v>قالب بندي ديوار ترانزيشن ورودي وخروجي</v>
          </cell>
          <cell r="G939">
            <v>0.13636363636363635</v>
          </cell>
          <cell r="H939">
            <v>0.13636363636363635</v>
          </cell>
        </row>
        <row r="940">
          <cell r="A940" t="str">
            <v>بتن ريزي ديوار ترانزيشن ورودي وخروجي</v>
          </cell>
          <cell r="G940">
            <v>9.0909090909090925E-2</v>
          </cell>
          <cell r="H940">
            <v>9.0909090909090912E-2</v>
          </cell>
        </row>
        <row r="941">
          <cell r="A941" t="str">
            <v>نصب دريچه هاي هيدرومكانيكال</v>
          </cell>
          <cell r="G941">
            <v>0.25316455696202539</v>
          </cell>
          <cell r="H941">
            <v>0.25316455696202533</v>
          </cell>
        </row>
        <row r="942">
          <cell r="A942" t="str">
            <v>اجراي پل روگذر</v>
          </cell>
          <cell r="G942">
            <v>5.0632911392405063E-2</v>
          </cell>
          <cell r="H942">
            <v>5.0632911392405063E-2</v>
          </cell>
        </row>
        <row r="943">
          <cell r="A943" t="str">
            <v>اجراي سازه آمیل شماره دو(کیلو متر 415+7)</v>
          </cell>
          <cell r="G943">
            <v>0.5</v>
          </cell>
          <cell r="H943">
            <v>0.5</v>
          </cell>
        </row>
        <row r="944">
          <cell r="A944" t="str">
            <v>تهيه نقشه سازه(باهماهنگي سازنده دريچه هيدرومكانيكال)</v>
          </cell>
          <cell r="G944">
            <v>5.0632911392405063E-2</v>
          </cell>
          <cell r="H944">
            <v>5.0632911392405063E-2</v>
          </cell>
        </row>
        <row r="945">
          <cell r="A945" t="str">
            <v>تائيد نقشه سازه ودريچه هيدرومكانيكال</v>
          </cell>
          <cell r="G945">
            <v>0</v>
          </cell>
          <cell r="H945">
            <v>0</v>
          </cell>
        </row>
        <row r="946">
          <cell r="A946" t="str">
            <v>پي كني</v>
          </cell>
          <cell r="G946">
            <v>5.0632911392405063E-2</v>
          </cell>
          <cell r="H946">
            <v>5.0632911392405063E-2</v>
          </cell>
        </row>
        <row r="947">
          <cell r="A947" t="str">
            <v>بهسازي پي</v>
          </cell>
          <cell r="G947">
            <v>5.0632911392405063E-2</v>
          </cell>
          <cell r="H947">
            <v>5.0632911392405063E-2</v>
          </cell>
        </row>
        <row r="948">
          <cell r="A948" t="str">
            <v>اجراي بتن مگر پي</v>
          </cell>
          <cell r="G948">
            <v>2.5316455696202531E-2</v>
          </cell>
          <cell r="H948">
            <v>2.5316455696202531E-2</v>
          </cell>
        </row>
        <row r="949">
          <cell r="A949" t="str">
            <v>اجراي قطعه وسط</v>
          </cell>
          <cell r="G949">
            <v>0.13924050632911394</v>
          </cell>
          <cell r="H949">
            <v>0.13924050632911392</v>
          </cell>
        </row>
        <row r="950">
          <cell r="A950" t="str">
            <v>آرماتوربندي فونداسيون قطعه وسط</v>
          </cell>
          <cell r="G950">
            <v>0.18181818181818182</v>
          </cell>
          <cell r="H950">
            <v>0.18181818181818182</v>
          </cell>
        </row>
        <row r="951">
          <cell r="A951" t="str">
            <v>قالب بندي فونداسيون قطعه وسط</v>
          </cell>
          <cell r="G951">
            <v>0.18181818181818182</v>
          </cell>
          <cell r="H951">
            <v>0.18181818181818182</v>
          </cell>
        </row>
        <row r="952">
          <cell r="A952" t="str">
            <v>بتن ريزي فونداسيون قطعه وسط</v>
          </cell>
          <cell r="G952">
            <v>0.18181818181818182</v>
          </cell>
          <cell r="H952">
            <v>0.18181818181818182</v>
          </cell>
        </row>
        <row r="953">
          <cell r="A953" t="str">
            <v>آرماتوربندي ديوارمياني</v>
          </cell>
          <cell r="G953">
            <v>9.0909090909090912E-2</v>
          </cell>
          <cell r="H953">
            <v>9.0909090909090912E-2</v>
          </cell>
        </row>
        <row r="954">
          <cell r="A954" t="str">
            <v>قالب بندي ديوارمياني</v>
          </cell>
          <cell r="G954">
            <v>0.18181818181818182</v>
          </cell>
          <cell r="H954">
            <v>0.18181818181818182</v>
          </cell>
        </row>
        <row r="955">
          <cell r="A955" t="str">
            <v>بتن ريزي ديوارمياني</v>
          </cell>
          <cell r="G955">
            <v>0.18181818181818182</v>
          </cell>
          <cell r="H955">
            <v>0.18181818181818182</v>
          </cell>
        </row>
        <row r="956">
          <cell r="A956" t="str">
            <v>اجراي ديواره هاي كناري</v>
          </cell>
          <cell r="G956">
            <v>0.10126582278481011</v>
          </cell>
          <cell r="H956">
            <v>0.10126582278481013</v>
          </cell>
        </row>
        <row r="957">
          <cell r="A957" t="str">
            <v>آرماتوربندي ديواره هاي كناري</v>
          </cell>
          <cell r="G957">
            <v>0.25</v>
          </cell>
          <cell r="H957">
            <v>0.25</v>
          </cell>
        </row>
        <row r="958">
          <cell r="A958" t="str">
            <v>قالب بندي ديواره هاي كناري</v>
          </cell>
          <cell r="G958">
            <v>0.375</v>
          </cell>
          <cell r="H958">
            <v>0.375</v>
          </cell>
        </row>
        <row r="959">
          <cell r="A959" t="str">
            <v>بتن ريزي ديواره هاي كناري</v>
          </cell>
          <cell r="G959">
            <v>0.375</v>
          </cell>
          <cell r="H959">
            <v>0.375</v>
          </cell>
        </row>
        <row r="960">
          <cell r="A960" t="str">
            <v>اجراي ترنزيشن ورودي وخروجي</v>
          </cell>
          <cell r="G960">
            <v>0.27848101265822778</v>
          </cell>
          <cell r="H960">
            <v>0.27848101265822783</v>
          </cell>
        </row>
        <row r="961">
          <cell r="A961" t="str">
            <v>آرماتوربندي كاتاف وفونداسيون ترانزيشن ورودي وخروجي</v>
          </cell>
          <cell r="G961">
            <v>0.18181818181818185</v>
          </cell>
          <cell r="H961">
            <v>0.18181818181818182</v>
          </cell>
        </row>
        <row r="962">
          <cell r="A962" t="str">
            <v xml:space="preserve">قالب بندي كاتاف وفونداسيون ترانزيشن ورودي وخروجي </v>
          </cell>
          <cell r="G962">
            <v>0.18181818181818185</v>
          </cell>
          <cell r="H962">
            <v>0.18181818181818182</v>
          </cell>
        </row>
        <row r="963">
          <cell r="A963" t="str">
            <v>بتن ريزي كاتاف وفونداسيون ترانزيشن ورودي وخروجي</v>
          </cell>
          <cell r="G963">
            <v>0.27272727272727271</v>
          </cell>
          <cell r="H963">
            <v>0.27272727272727271</v>
          </cell>
        </row>
        <row r="964">
          <cell r="A964" t="str">
            <v>آرماتوربندي ديوار ترانزيشن ورودي وخروجي</v>
          </cell>
          <cell r="G964">
            <v>0.13636363636363635</v>
          </cell>
          <cell r="H964">
            <v>0.13636363636363635</v>
          </cell>
        </row>
        <row r="965">
          <cell r="A965" t="str">
            <v>قالب بندي ديوار ترانزيشن ورودي وخروجي</v>
          </cell>
          <cell r="G965">
            <v>0.13636363636363635</v>
          </cell>
          <cell r="H965">
            <v>0.13636363636363635</v>
          </cell>
        </row>
        <row r="966">
          <cell r="A966" t="str">
            <v>بتن ريزي ديوار ترانزيشن ورودي وخروجي</v>
          </cell>
          <cell r="G966">
            <v>9.0909090909090925E-2</v>
          </cell>
          <cell r="H966">
            <v>9.0909090909090912E-2</v>
          </cell>
        </row>
        <row r="967">
          <cell r="A967" t="str">
            <v>نصب دريچه هاي هيدرومكانيكال</v>
          </cell>
          <cell r="G967">
            <v>0.25316455696202539</v>
          </cell>
          <cell r="H967">
            <v>0.25316455696202533</v>
          </cell>
        </row>
        <row r="968">
          <cell r="A968" t="str">
            <v>اجراي پل روگذر</v>
          </cell>
          <cell r="G968">
            <v>5.0632911392405063E-2</v>
          </cell>
          <cell r="H968">
            <v>5.0632911392405063E-2</v>
          </cell>
        </row>
        <row r="969">
          <cell r="A969" t="str">
            <v>تهيه ونصب كارهاي فلزي</v>
          </cell>
          <cell r="G969">
            <v>5.7599464575115843E-3</v>
          </cell>
          <cell r="H969">
            <v>1.2530019839198079E-2</v>
          </cell>
        </row>
        <row r="970">
          <cell r="A970" t="str">
            <v>اجراي كارهاي فلزي پلها</v>
          </cell>
          <cell r="G970">
            <v>0.44707694644676244</v>
          </cell>
          <cell r="H970">
            <v>0.16666666666666666</v>
          </cell>
        </row>
        <row r="971">
          <cell r="A971" t="str">
            <v>پل کیلومتر 750+3</v>
          </cell>
          <cell r="G971">
            <v>0.5</v>
          </cell>
          <cell r="H971">
            <v>0.5</v>
          </cell>
        </row>
        <row r="972">
          <cell r="A972" t="str">
            <v>پل کیلومتر 023+9</v>
          </cell>
          <cell r="G972">
            <v>0.5</v>
          </cell>
          <cell r="H972">
            <v>0.5</v>
          </cell>
        </row>
        <row r="973">
          <cell r="A973" t="str">
            <v>اجراي كارهاي فلزي ترن اوتها</v>
          </cell>
          <cell r="G973">
            <v>9.2586443949561378E-2</v>
          </cell>
          <cell r="H973">
            <v>0.36666666666666664</v>
          </cell>
        </row>
        <row r="974">
          <cell r="A974" t="str">
            <v>اجراي سازه ترن اوت شماره يك چپ نوع يك(کيلومتر 779+1)</v>
          </cell>
          <cell r="G974">
            <v>1.7214015479017707E-2</v>
          </cell>
          <cell r="H974">
            <v>4.5454545454545456E-2</v>
          </cell>
        </row>
        <row r="975">
          <cell r="A975" t="str">
            <v>اجراي سازه ترن اوت شماره دوچپ نوع يك(کيلومتر 265+2)</v>
          </cell>
          <cell r="G975">
            <v>5.4511049016889412E-2</v>
          </cell>
          <cell r="H975">
            <v>4.5454545454545456E-2</v>
          </cell>
        </row>
        <row r="976">
          <cell r="A976" t="str">
            <v>اجراي سازه ترن اوت شماره دوراست نوع يك(کيلومتر 265+2)</v>
          </cell>
          <cell r="G976">
            <v>6.0989626065822679E-2</v>
          </cell>
          <cell r="H976">
            <v>4.5454545454545456E-2</v>
          </cell>
        </row>
        <row r="977">
          <cell r="A977" t="str">
            <v>اجراي سازه ترن اوت شماره سه چپ نوع دو(کيلومتر 160+3)</v>
          </cell>
          <cell r="G977">
            <v>5.1354202363808936E-2</v>
          </cell>
          <cell r="H977">
            <v>4.5454545454545456E-2</v>
          </cell>
        </row>
        <row r="978">
          <cell r="A978" t="str">
            <v>اجراي سازه ترن اوت شماره سه راست نوع دو(کيلومتر 160+3)</v>
          </cell>
          <cell r="G978">
            <v>5.463295196096981E-2</v>
          </cell>
          <cell r="H978">
            <v>4.5454545454545456E-2</v>
          </cell>
        </row>
        <row r="979">
          <cell r="A979" t="str">
            <v>اجراي سازه ترن اوت شماره چهار چپ نوع دو(کيلومتر 100+4)</v>
          </cell>
          <cell r="G979">
            <v>1.3738901885992505E-2</v>
          </cell>
          <cell r="H979">
            <v>4.5454545454545456E-2</v>
          </cell>
        </row>
        <row r="980">
          <cell r="A980" t="str">
            <v>اجراي سازه ترن اوت شماره چهار راست نوع دو(کيلومتر 100+4)</v>
          </cell>
          <cell r="G980">
            <v>5.894921789703287E-2</v>
          </cell>
          <cell r="H980">
            <v>4.5454545454545456E-2</v>
          </cell>
        </row>
        <row r="981">
          <cell r="A981" t="str">
            <v>اجراي سازه ترن اوت شماره پنج چپ نوع دو(کيلومتر 911+4)</v>
          </cell>
          <cell r="G981">
            <v>1.7214015479017707E-2</v>
          </cell>
          <cell r="H981">
            <v>4.5454545454545456E-2</v>
          </cell>
        </row>
        <row r="982">
          <cell r="A982" t="str">
            <v>اجراي سازه ترن اوت شماره پنج راست نوع دو(کيلومتر 911+4)</v>
          </cell>
          <cell r="G982">
            <v>5.8643939186597174E-2</v>
          </cell>
          <cell r="H982">
            <v>4.5454545454545456E-2</v>
          </cell>
        </row>
        <row r="983">
          <cell r="A983" t="str">
            <v>اجراي سازه ترن اوت شماره شش چپ نوع دو(کيلومتر 550+5)</v>
          </cell>
          <cell r="G983">
            <v>6.6969665012388768E-2</v>
          </cell>
          <cell r="H983">
            <v>4.5454545454545456E-2</v>
          </cell>
        </row>
        <row r="984">
          <cell r="A984" t="str">
            <v>اجراي سازه ترن اوت شماره شش راست نوع دو(کيلومتر 550+5)</v>
          </cell>
          <cell r="G984">
            <v>5.463295196096981E-2</v>
          </cell>
          <cell r="H984">
            <v>4.5454545454545456E-2</v>
          </cell>
        </row>
        <row r="985">
          <cell r="A985" t="str">
            <v>اجراي سازه ترن اوت شماره هفت چپ نوع دو(کيلومتر 150+6)</v>
          </cell>
          <cell r="G985">
            <v>5.463295196096981E-2</v>
          </cell>
          <cell r="H985">
            <v>4.5454545454545456E-2</v>
          </cell>
        </row>
        <row r="986">
          <cell r="A986" t="str">
            <v>اجراي سازه ترن اوت شماره هفت راست نوع دو(کيلومتر 150+6)</v>
          </cell>
          <cell r="G986">
            <v>4.8827812556051127E-2</v>
          </cell>
          <cell r="H986">
            <v>4.5454545454545456E-2</v>
          </cell>
        </row>
        <row r="987">
          <cell r="A987" t="str">
            <v>اجراي سازه ترن اوت شماره هشت چپ نوع يك(کيلومتر 920+6)</v>
          </cell>
          <cell r="G987">
            <v>5.1354202363808936E-2</v>
          </cell>
          <cell r="H987">
            <v>4.5454545454545456E-2</v>
          </cell>
        </row>
        <row r="988">
          <cell r="A988" t="str">
            <v>اجراي سازه ترن اوت شماره هشت راست نوع يك(کيلومتر 920+6)</v>
          </cell>
          <cell r="G988">
            <v>1.7214015479017707E-2</v>
          </cell>
          <cell r="H988">
            <v>4.5454545454545456E-2</v>
          </cell>
        </row>
        <row r="989">
          <cell r="A989" t="str">
            <v>اجراي سازه ترن اوت شماره نه چپ نوع دو(کيلومتر 480+8)</v>
          </cell>
          <cell r="G989">
            <v>7.8041582394419481E-2</v>
          </cell>
          <cell r="H989">
            <v>4.5454545454545456E-2</v>
          </cell>
        </row>
        <row r="990">
          <cell r="A990" t="str">
            <v>اجراي سازه ترن اوت شماره نه راست نوع دو(کيلومتر 480+8)</v>
          </cell>
          <cell r="G990">
            <v>1.3738901885992505E-2</v>
          </cell>
          <cell r="H990">
            <v>4.5454545454545456E-2</v>
          </cell>
        </row>
        <row r="991">
          <cell r="A991" t="str">
            <v>اجراي سازه ترن اوت شماره ده چپ نوع يك(کيلومتر 000+11)</v>
          </cell>
          <cell r="G991">
            <v>4.3506522638976267E-2</v>
          </cell>
          <cell r="H991">
            <v>4.5454545454545456E-2</v>
          </cell>
        </row>
        <row r="992">
          <cell r="A992" t="str">
            <v>اجراي سازه ترن اوت شماره ده راست نوع دو(کيلومتر 000+11)</v>
          </cell>
          <cell r="G992">
            <v>4.3506522638976267E-2</v>
          </cell>
          <cell r="H992">
            <v>4.5454545454545456E-2</v>
          </cell>
        </row>
        <row r="993">
          <cell r="A993" t="str">
            <v>اجراي سازه ترن اوت شماره يازده چپ نوع يك(کيلومتر 655+11)</v>
          </cell>
          <cell r="G993">
            <v>4.3506522638976267E-2</v>
          </cell>
          <cell r="H993">
            <v>4.5454545454545456E-2</v>
          </cell>
        </row>
        <row r="994">
          <cell r="A994" t="str">
            <v>اجراي سازه ترن اوت شماره دوازده چپ نوع يک(کيلومتر 030+13)</v>
          </cell>
          <cell r="G994">
            <v>4.3506522638976267E-2</v>
          </cell>
          <cell r="H994">
            <v>4.5454545454545456E-2</v>
          </cell>
        </row>
        <row r="995">
          <cell r="A995" t="str">
            <v>اجراي سازه ترن اوت شماره دوازده راست نوع يك(کيلومتر 030+13)</v>
          </cell>
          <cell r="G995">
            <v>5.3313906495328266E-2</v>
          </cell>
          <cell r="H995">
            <v>4.5454545454545456E-2</v>
          </cell>
        </row>
        <row r="996">
          <cell r="A996" t="str">
            <v>اجراي كارهاي فلزي آميلها</v>
          </cell>
          <cell r="G996">
            <v>0.4165941947297373</v>
          </cell>
          <cell r="H996">
            <v>0.11666666666666667</v>
          </cell>
        </row>
        <row r="997">
          <cell r="A997" t="str">
            <v>اجراي سازه آمیل شماره يك (کیلومتر 487+2)</v>
          </cell>
          <cell r="G997">
            <v>0.5</v>
          </cell>
          <cell r="H997">
            <v>0.5</v>
          </cell>
        </row>
        <row r="998">
          <cell r="A998" t="str">
            <v>اجراي سازه آمیل شماره دو(کیلو متر 415+7)</v>
          </cell>
          <cell r="G998">
            <v>0.5</v>
          </cell>
          <cell r="H998">
            <v>0.5</v>
          </cell>
        </row>
        <row r="999">
          <cell r="A999" t="str">
            <v>اجراي كارهاي فلزي سازه هاي سرريز</v>
          </cell>
          <cell r="G999">
            <v>4.3742414873938908E-2</v>
          </cell>
          <cell r="H999">
            <v>0.35</v>
          </cell>
        </row>
        <row r="1000">
          <cell r="A1000" t="str">
            <v>اجراي سازه سرریزشماره يك(کیلومتر570+1)</v>
          </cell>
          <cell r="G1000">
            <v>0.33333333333333337</v>
          </cell>
          <cell r="H1000">
            <v>0.33333333333333331</v>
          </cell>
        </row>
        <row r="1001">
          <cell r="A1001" t="str">
            <v>اجراي سازه سرریزشماره دو(کیلومتر750+6)</v>
          </cell>
          <cell r="G1001">
            <v>0.33333333333333337</v>
          </cell>
          <cell r="H1001">
            <v>0.33333333333333331</v>
          </cell>
        </row>
        <row r="1002">
          <cell r="A1002" t="str">
            <v>اجراي سازه سرریزشماره سه(کیلومتر500+11)</v>
          </cell>
          <cell r="G1002">
            <v>0.33333333333333337</v>
          </cell>
          <cell r="H1002">
            <v>0.33333333333333331</v>
          </cell>
        </row>
        <row r="1003">
          <cell r="A1003" t="str">
            <v>شن ريزي جاده سرويس(شرق)</v>
          </cell>
          <cell r="G1003">
            <v>5.6722150679982541E-3</v>
          </cell>
          <cell r="H1003">
            <v>1.057921184871727E-2</v>
          </cell>
        </row>
        <row r="1004">
          <cell r="A1004" t="str">
            <v>برچيدن كارگاه(شرق)</v>
          </cell>
          <cell r="G1004">
            <v>5.2696707728499903E-3</v>
          </cell>
          <cell r="H1004">
            <v>2.7329630609186284E-3</v>
          </cell>
        </row>
        <row r="1005">
          <cell r="A1005" t="str">
            <v>پايان( شرق)</v>
          </cell>
          <cell r="G1005">
            <v>0</v>
          </cell>
          <cell r="H1005">
            <v>0</v>
          </cell>
        </row>
        <row r="1006">
          <cell r="A1006" t="str">
            <v>غرب دره رود</v>
          </cell>
          <cell r="G1006">
            <v>0.56707644674915703</v>
          </cell>
          <cell r="H1006">
            <v>0.46718010003098304</v>
          </cell>
        </row>
        <row r="1007">
          <cell r="A1007" t="str">
            <v>شروع(غرب)</v>
          </cell>
          <cell r="G1007">
            <v>0</v>
          </cell>
          <cell r="H1007">
            <v>0</v>
          </cell>
        </row>
        <row r="1008">
          <cell r="A1008" t="str">
            <v>تجهيزونگهداري</v>
          </cell>
          <cell r="G1008">
            <v>4.952369393992867E-2</v>
          </cell>
          <cell r="H1008">
            <v>0.15300805305542398</v>
          </cell>
        </row>
        <row r="1009">
          <cell r="A1009" t="str">
            <v>تجهيزكارگاه</v>
          </cell>
          <cell r="G1009">
            <v>0.94565217391304346</v>
          </cell>
          <cell r="H1009">
            <v>0.33993808049535601</v>
          </cell>
        </row>
        <row r="1010">
          <cell r="A1010" t="str">
            <v>نگهداري كارگاه</v>
          </cell>
          <cell r="G1010">
            <v>5.434782608695652E-2</v>
          </cell>
          <cell r="H1010">
            <v>0.66006191950464399</v>
          </cell>
        </row>
        <row r="1011">
          <cell r="A1011" t="str">
            <v>عمليات اجرايي</v>
          </cell>
          <cell r="G1011">
            <v>0.94465368334865585</v>
          </cell>
          <cell r="H1011">
            <v>0.82406442444339179</v>
          </cell>
        </row>
        <row r="1012">
          <cell r="A1012" t="str">
            <v>نقشه برداري مشترك</v>
          </cell>
          <cell r="G1012">
            <v>0</v>
          </cell>
          <cell r="H1012">
            <v>6.9786157737410898E-2</v>
          </cell>
        </row>
        <row r="1013">
          <cell r="A1013" t="str">
            <v>عمليات خاكي</v>
          </cell>
          <cell r="G1013">
            <v>0.74122065927621406</v>
          </cell>
          <cell r="H1013">
            <v>0.44228558289261899</v>
          </cell>
        </row>
        <row r="1014">
          <cell r="A1014" t="str">
            <v>خاكبرداري</v>
          </cell>
          <cell r="G1014">
            <v>0.11500876678238633</v>
          </cell>
          <cell r="H1014">
            <v>0.28177800883805565</v>
          </cell>
        </row>
        <row r="1015">
          <cell r="A1015" t="str">
            <v>پانلهاي قطعه اول (ازكيلومتر 118+29 الي 00+31)</v>
          </cell>
          <cell r="G1015">
            <v>0.12410011210610911</v>
          </cell>
          <cell r="H1015">
            <v>0.2767527675276753</v>
          </cell>
        </row>
        <row r="1016">
          <cell r="A1016" t="str">
            <v>پانلهاي قطعه دوم (ازكيلومتر 00+31 الي 00+33)</v>
          </cell>
          <cell r="G1016">
            <v>0.2155813984899442</v>
          </cell>
          <cell r="H1016">
            <v>0.18450184501845018</v>
          </cell>
        </row>
        <row r="1017">
          <cell r="A1017" t="str">
            <v>پانلهاي قطعه سوم (ازكيلومتر 00+33 الي 00+35)</v>
          </cell>
          <cell r="G1017">
            <v>0.11143077110093602</v>
          </cell>
          <cell r="H1017">
            <v>0.18450184501845018</v>
          </cell>
        </row>
        <row r="1018">
          <cell r="A1018" t="str">
            <v>پانلهاي قطعه چهارم (ازكيلومتر 00+35 الي 00+37)</v>
          </cell>
          <cell r="G1018">
            <v>0.21978200089144617</v>
          </cell>
          <cell r="H1018">
            <v>0.18450184501845018</v>
          </cell>
        </row>
        <row r="1019">
          <cell r="A1019" t="str">
            <v>پانلهاي قطعه پنجم (ازكيلومتر 00+37 الي 470+39)</v>
          </cell>
          <cell r="G1019">
            <v>0.32910571741156447</v>
          </cell>
          <cell r="H1019">
            <v>0.16974169741697417</v>
          </cell>
        </row>
        <row r="1020">
          <cell r="A1020" t="str">
            <v>حمل خاك،پخش،تسطيح وكوبيدن تاتراكم موردنظر</v>
          </cell>
          <cell r="G1020">
            <v>0.37288426510198014</v>
          </cell>
          <cell r="H1020">
            <v>0.16142448661294515</v>
          </cell>
        </row>
        <row r="1021">
          <cell r="A1021" t="str">
            <v>پانلهاي قطعه اول (ازكيلومتر 118+29 الي 00+31)</v>
          </cell>
          <cell r="G1021">
            <v>0.20272269160378067</v>
          </cell>
          <cell r="H1021">
            <v>0.19323671497584541</v>
          </cell>
        </row>
        <row r="1022">
          <cell r="A1022" t="str">
            <v>پانلهاي قطعه دوم (ازكيلومتر 00+31 الي 00+33)</v>
          </cell>
          <cell r="G1022">
            <v>0.2320555569483792</v>
          </cell>
          <cell r="H1022">
            <v>0.19323671497584541</v>
          </cell>
        </row>
        <row r="1023">
          <cell r="A1023" t="str">
            <v>پانلهاي قطعه سوم (ازكيلومتر 00+33 الي 00+35)</v>
          </cell>
          <cell r="G1023">
            <v>0.16331135457667914</v>
          </cell>
          <cell r="H1023">
            <v>0.20611916264090177</v>
          </cell>
        </row>
        <row r="1024">
          <cell r="A1024" t="str">
            <v>پانلهاي قطعه چهارم (ازكيلومتر 00+35 الي 00+37)</v>
          </cell>
          <cell r="G1024">
            <v>0.12625667510717781</v>
          </cell>
          <cell r="H1024">
            <v>0.19323671497584541</v>
          </cell>
        </row>
        <row r="1025">
          <cell r="A1025" t="str">
            <v>پانلهاي قطعه پنجم (ازكيلومتر 00+37 الي 470+39)</v>
          </cell>
          <cell r="G1025">
            <v>0.27565372176398334</v>
          </cell>
          <cell r="H1025">
            <v>0.214170692431562</v>
          </cell>
        </row>
        <row r="1026">
          <cell r="A1026" t="str">
            <v>كانال كني</v>
          </cell>
          <cell r="G1026">
            <v>0.48904597198254768</v>
          </cell>
          <cell r="H1026">
            <v>0.25994281258123214</v>
          </cell>
        </row>
        <row r="1027">
          <cell r="A1027" t="str">
            <v>پانلهاي قطعه اول (ازكيلومتر 118+29 الي 00+31)</v>
          </cell>
          <cell r="G1027">
            <v>0.16606800639261132</v>
          </cell>
          <cell r="H1027">
            <v>0.2</v>
          </cell>
        </row>
        <row r="1028">
          <cell r="A1028" t="str">
            <v>پانلهاي قطعه دوم (ازكيلومتر 00+31 الي 00+33)</v>
          </cell>
          <cell r="G1028">
            <v>0.1858322846272723</v>
          </cell>
          <cell r="H1028">
            <v>0.2</v>
          </cell>
        </row>
        <row r="1029">
          <cell r="A1029" t="str">
            <v>پانلهاي قطعه سوم (ازكيلومتر 00+33 الي 00+35)</v>
          </cell>
          <cell r="G1029">
            <v>0.19869715284974038</v>
          </cell>
          <cell r="H1029">
            <v>0.2</v>
          </cell>
        </row>
        <row r="1030">
          <cell r="A1030" t="str">
            <v>پانلهاي قطعه چهارم (ازكيلومتر 00+35 الي 00+37)</v>
          </cell>
          <cell r="G1030">
            <v>0.21703461109376798</v>
          </cell>
          <cell r="H1030">
            <v>0.2</v>
          </cell>
        </row>
        <row r="1031">
          <cell r="A1031" t="str">
            <v>پانلهاي قطعه پنجم (ازكيلومتر 00+37 الي 470+39)</v>
          </cell>
          <cell r="G1031">
            <v>0.2323679450366081</v>
          </cell>
          <cell r="H1031">
            <v>0.2</v>
          </cell>
        </row>
        <row r="1032">
          <cell r="A1032" t="str">
            <v>اجراونگهداري شبكه انتقال آب</v>
          </cell>
          <cell r="G1032">
            <v>1.6141928507868303E-2</v>
          </cell>
          <cell r="H1032">
            <v>0.101897582531843</v>
          </cell>
        </row>
        <row r="1033">
          <cell r="A1033" t="str">
            <v>طراحی شبکه انتقال</v>
          </cell>
          <cell r="G1033">
            <v>1.4287982219399905E-3</v>
          </cell>
          <cell r="H1033">
            <v>3.826530612244898E-2</v>
          </cell>
        </row>
        <row r="1034">
          <cell r="A1034" t="str">
            <v>تصويب طرح شبكه</v>
          </cell>
          <cell r="G1034">
            <v>0</v>
          </cell>
          <cell r="H1034">
            <v>0</v>
          </cell>
        </row>
        <row r="1035">
          <cell r="A1035" t="str">
            <v>خريدوارسال تجهيزات به كارگاه</v>
          </cell>
          <cell r="G1035">
            <v>0.79853945070646137</v>
          </cell>
          <cell r="H1035">
            <v>7.6530612244897961E-2</v>
          </cell>
        </row>
        <row r="1036">
          <cell r="A1036" t="str">
            <v>اجرای شبکه</v>
          </cell>
          <cell r="G1036">
            <v>0.10001587553579934</v>
          </cell>
          <cell r="H1036">
            <v>0.22959183673469388</v>
          </cell>
        </row>
        <row r="1037">
          <cell r="A1037" t="str">
            <v>نگهداری شبکه</v>
          </cell>
          <cell r="G1037">
            <v>0.10001587553579934</v>
          </cell>
          <cell r="H1037">
            <v>0.65561224489795922</v>
          </cell>
        </row>
        <row r="1038">
          <cell r="A1038" t="str">
            <v>اجراي بندهاي موقت آبگير</v>
          </cell>
          <cell r="G1038">
            <v>2.3063558750724676E-3</v>
          </cell>
          <cell r="H1038">
            <v>3.8991421887184817E-2</v>
          </cell>
        </row>
        <row r="1039">
          <cell r="A1039" t="str">
            <v>پانلهاي قطعه اول (ازكيلومتر 118+29 الي 00+31)</v>
          </cell>
          <cell r="G1039">
            <v>0.18</v>
          </cell>
          <cell r="H1039">
            <v>0.2</v>
          </cell>
        </row>
        <row r="1040">
          <cell r="A1040" t="str">
            <v>پانلهاي قطعه دوم (ازكيلومتر 00+31 الي 00+33)</v>
          </cell>
          <cell r="G1040">
            <v>0.2</v>
          </cell>
          <cell r="H1040">
            <v>0.2</v>
          </cell>
        </row>
        <row r="1041">
          <cell r="A1041" t="str">
            <v>پانلهاي قطعه سوم (ازكيلومتر 00+33 الي 00+35)</v>
          </cell>
          <cell r="G1041">
            <v>0.2</v>
          </cell>
          <cell r="H1041">
            <v>0.2</v>
          </cell>
        </row>
        <row r="1042">
          <cell r="A1042" t="str">
            <v>پانلهاي قطعه چهارم (ازكيلومتر 00+35 الي 00+37)</v>
          </cell>
          <cell r="G1042">
            <v>0.2</v>
          </cell>
          <cell r="H1042">
            <v>0.2</v>
          </cell>
        </row>
        <row r="1043">
          <cell r="A1043" t="str">
            <v>پانلهاي قطعه پنجم (ازكيلومتر 00+37 الي 470+39)</v>
          </cell>
          <cell r="G1043">
            <v>0.22</v>
          </cell>
          <cell r="H1043">
            <v>0.2</v>
          </cell>
        </row>
        <row r="1044">
          <cell r="A1044" t="str">
            <v>غرقاب كردن قطعات كانال</v>
          </cell>
          <cell r="G1044">
            <v>2.3063558750724676E-3</v>
          </cell>
          <cell r="H1044">
            <v>0.11697426566155446</v>
          </cell>
        </row>
        <row r="1045">
          <cell r="A1045" t="str">
            <v>پانلهاي قطعه اول (ازكيلومتر 118+29 الي 00+31)</v>
          </cell>
          <cell r="G1045">
            <v>0.18</v>
          </cell>
          <cell r="H1045">
            <v>0.2</v>
          </cell>
        </row>
        <row r="1046">
          <cell r="A1046" t="str">
            <v>پانلهاي قطعه دوم (ازكيلومتر 00+31 الي 00+33)</v>
          </cell>
          <cell r="G1046">
            <v>0.2</v>
          </cell>
          <cell r="H1046">
            <v>0.2</v>
          </cell>
        </row>
        <row r="1047">
          <cell r="A1047" t="str">
            <v>پانلهاي قطعه سوم (ازكيلومتر 00+33 الي 00+35)</v>
          </cell>
          <cell r="G1047">
            <v>0.2</v>
          </cell>
          <cell r="H1047">
            <v>0.2</v>
          </cell>
        </row>
        <row r="1048">
          <cell r="A1048" t="str">
            <v>پانلهاي قطعه چهارم (ازكيلومتر 00+35 الي 00+37)</v>
          </cell>
          <cell r="G1048">
            <v>0.2</v>
          </cell>
          <cell r="H1048">
            <v>0.2</v>
          </cell>
        </row>
        <row r="1049">
          <cell r="A1049" t="str">
            <v>پانلهاي قطعه پنجم (ازكيلومتر 00+37 الي 470+39)</v>
          </cell>
          <cell r="G1049">
            <v>0.22</v>
          </cell>
          <cell r="H1049">
            <v>0.2</v>
          </cell>
        </row>
        <row r="1050">
          <cell r="A1050" t="str">
            <v>تخليه وخشك شدن آب وبرداشتن بندهاي موقت</v>
          </cell>
          <cell r="G1050">
            <v>2.3063558750724676E-3</v>
          </cell>
          <cell r="H1050">
            <v>3.8991421887184817E-2</v>
          </cell>
        </row>
        <row r="1051">
          <cell r="A1051" t="str">
            <v>پانلهاي قطعه اول (ازكيلومتر 118+29 الي 00+31)</v>
          </cell>
          <cell r="G1051">
            <v>0.18</v>
          </cell>
          <cell r="H1051">
            <v>0.2</v>
          </cell>
        </row>
        <row r="1052">
          <cell r="A1052" t="str">
            <v>پانلهاي قطعه دوم (ازكيلومتر 00+31 الي 00+33)</v>
          </cell>
          <cell r="G1052">
            <v>0.2</v>
          </cell>
          <cell r="H1052">
            <v>0.2</v>
          </cell>
        </row>
        <row r="1053">
          <cell r="A1053" t="str">
            <v>پانلهاي قطعه سوم (ازكيلومتر 00+33 الي 00+35)</v>
          </cell>
          <cell r="G1053">
            <v>0.2</v>
          </cell>
          <cell r="H1053">
            <v>0.2</v>
          </cell>
        </row>
        <row r="1054">
          <cell r="A1054" t="str">
            <v>پانلهاي قطعه چهارم (ازكيلومتر 00+35 الي 00+37)</v>
          </cell>
          <cell r="G1054">
            <v>0.2</v>
          </cell>
          <cell r="H1054">
            <v>0.2</v>
          </cell>
        </row>
        <row r="1055">
          <cell r="A1055" t="str">
            <v>پانلهاي قطعه پنجم (ازكيلومتر 00+37 الي 470+39)</v>
          </cell>
          <cell r="G1055">
            <v>0.22</v>
          </cell>
          <cell r="H1055">
            <v>0.2</v>
          </cell>
        </row>
        <row r="1056">
          <cell r="A1056" t="str">
            <v>عمليات لاينينگ</v>
          </cell>
          <cell r="G1056">
            <v>0.17062274976817776</v>
          </cell>
          <cell r="H1056">
            <v>0.18958381237065991</v>
          </cell>
        </row>
        <row r="1057">
          <cell r="A1057" t="str">
            <v>پانلهاي قطعه اول (ازكيلومتر 118+29 الي 00+31)</v>
          </cell>
          <cell r="G1057">
            <v>0.18719231759465604</v>
          </cell>
          <cell r="H1057">
            <v>0.2031534263189812</v>
          </cell>
        </row>
        <row r="1058">
          <cell r="A1058" t="str">
            <v>ليسه برداري</v>
          </cell>
          <cell r="G1058">
            <v>8.3888467448337514E-2</v>
          </cell>
          <cell r="H1058">
            <v>7.4626865671641784E-2</v>
          </cell>
        </row>
        <row r="1059">
          <cell r="A1059" t="str">
            <v>اجراي پوشش بتني زير ژئوممبرين</v>
          </cell>
          <cell r="G1059">
            <v>0</v>
          </cell>
          <cell r="H1059">
            <v>0.17910447761194029</v>
          </cell>
        </row>
        <row r="1060">
          <cell r="A1060" t="str">
            <v>نصب ژئوممبرين</v>
          </cell>
          <cell r="G1060">
            <v>8.8314664253814415E-2</v>
          </cell>
          <cell r="H1060">
            <v>0.29850746268656714</v>
          </cell>
        </row>
        <row r="1061">
          <cell r="A1061" t="str">
            <v>شابلون گذاري واجراي پوشش بتني كانال</v>
          </cell>
          <cell r="G1061">
            <v>0.82779686829784815</v>
          </cell>
          <cell r="H1061">
            <v>0.41791044776119401</v>
          </cell>
        </row>
        <row r="1062">
          <cell r="A1062" t="str">
            <v>درزانبساط لاينينگ</v>
          </cell>
          <cell r="G1062">
            <v>0</v>
          </cell>
          <cell r="H1062">
            <v>2.9850746268656716E-2</v>
          </cell>
        </row>
        <row r="1063">
          <cell r="A1063" t="str">
            <v>پانلهاي قطعه دوم (ازكيلومتر 00+31 الي 00+33)</v>
          </cell>
          <cell r="G1063">
            <v>0.20723123920516984</v>
          </cell>
          <cell r="H1063">
            <v>0.2031534263189812</v>
          </cell>
        </row>
        <row r="1064">
          <cell r="A1064" t="str">
            <v>ليسه برداري</v>
          </cell>
          <cell r="G1064">
            <v>8.0527725786034246E-2</v>
          </cell>
          <cell r="H1064">
            <v>7.4626865671641784E-2</v>
          </cell>
        </row>
        <row r="1065">
          <cell r="A1065" t="str">
            <v>اجراي پوشش بتني زير ژئوممبرين</v>
          </cell>
          <cell r="G1065">
            <v>0</v>
          </cell>
          <cell r="H1065">
            <v>0.17910447761194029</v>
          </cell>
        </row>
        <row r="1066">
          <cell r="A1066" t="str">
            <v>نصب ژئوممبرين</v>
          </cell>
          <cell r="G1066">
            <v>8.8638645315964951E-2</v>
          </cell>
          <cell r="H1066">
            <v>0.29850746268656714</v>
          </cell>
        </row>
        <row r="1067">
          <cell r="A1067" t="str">
            <v>شابلون گذاري واجراي پوشش بتني كانال</v>
          </cell>
          <cell r="G1067">
            <v>0.83083362889800083</v>
          </cell>
          <cell r="H1067">
            <v>0.41791044776119401</v>
          </cell>
        </row>
        <row r="1068">
          <cell r="A1068" t="str">
            <v>درزانبساط لاينينگ</v>
          </cell>
          <cell r="G1068">
            <v>0</v>
          </cell>
          <cell r="H1068">
            <v>2.9850746268656716E-2</v>
          </cell>
        </row>
        <row r="1069">
          <cell r="A1069" t="str">
            <v>پانلهاي قطعه سوم (ازكيلومتر 00+33 الي 00+35)</v>
          </cell>
          <cell r="G1069">
            <v>0.18817690135855189</v>
          </cell>
          <cell r="H1069">
            <v>0.2031534263189812</v>
          </cell>
        </row>
        <row r="1070">
          <cell r="A1070" t="str">
            <v>ليسه برداري</v>
          </cell>
          <cell r="G1070">
            <v>8.8681768508967918E-2</v>
          </cell>
          <cell r="H1070">
            <v>7.4626865671641784E-2</v>
          </cell>
        </row>
        <row r="1071">
          <cell r="A1071" t="str">
            <v>اجراي پوشش بتني زير ژئوممبرين</v>
          </cell>
          <cell r="G1071">
            <v>0</v>
          </cell>
          <cell r="H1071">
            <v>0.17910447761194029</v>
          </cell>
        </row>
        <row r="1072">
          <cell r="A1072" t="str">
            <v>نصب ژئوممبرين</v>
          </cell>
          <cell r="G1072">
            <v>8.7852582117747477E-2</v>
          </cell>
          <cell r="H1072">
            <v>0.29850746268656714</v>
          </cell>
        </row>
        <row r="1073">
          <cell r="A1073" t="str">
            <v>شابلون گذاري واجراي پوشش بتني كانال</v>
          </cell>
          <cell r="G1073">
            <v>0.82346564937328459</v>
          </cell>
          <cell r="H1073">
            <v>0.41791044776119401</v>
          </cell>
        </row>
        <row r="1074">
          <cell r="A1074" t="str">
            <v>درزانبساط لاينينگ</v>
          </cell>
          <cell r="G1074">
            <v>0</v>
          </cell>
          <cell r="H1074">
            <v>2.9850746268656716E-2</v>
          </cell>
        </row>
        <row r="1075">
          <cell r="A1075" t="str">
            <v>پانلهاي قطعه چهارم (ازكيلومتر 00+35 الي 00+37)</v>
          </cell>
          <cell r="G1075">
            <v>0.18719231759465604</v>
          </cell>
          <cell r="H1075">
            <v>0.2031534263189812</v>
          </cell>
        </row>
        <row r="1076">
          <cell r="A1076" t="str">
            <v>ليسه برداري</v>
          </cell>
          <cell r="G1076">
            <v>8.3888467448337514E-2</v>
          </cell>
          <cell r="H1076">
            <v>7.4626865671641784E-2</v>
          </cell>
        </row>
        <row r="1077">
          <cell r="A1077" t="str">
            <v>اجراي پوشش بتني زير ژئوممبرين</v>
          </cell>
          <cell r="G1077">
            <v>0</v>
          </cell>
          <cell r="H1077">
            <v>0.17910447761194029</v>
          </cell>
        </row>
        <row r="1078">
          <cell r="A1078" t="str">
            <v>نصب ژئوممبرين</v>
          </cell>
          <cell r="G1078">
            <v>8.8314664253814415E-2</v>
          </cell>
          <cell r="H1078">
            <v>0.29850746268656714</v>
          </cell>
        </row>
        <row r="1079">
          <cell r="A1079" t="str">
            <v>شابلون گذاري واجراي پوشش بتني كانال</v>
          </cell>
          <cell r="G1079">
            <v>0.82779686829784815</v>
          </cell>
          <cell r="H1079">
            <v>0.41791044776119401</v>
          </cell>
        </row>
        <row r="1080">
          <cell r="A1080" t="str">
            <v>درزانبساط لاينينگ</v>
          </cell>
          <cell r="G1080">
            <v>0</v>
          </cell>
          <cell r="H1080">
            <v>2.9850746268656716E-2</v>
          </cell>
        </row>
        <row r="1081">
          <cell r="A1081" t="str">
            <v>پانلهاي قطعه پنجم (ازكيلومتر 00+37 الي 470+39)</v>
          </cell>
          <cell r="G1081">
            <v>0.23020722424696607</v>
          </cell>
          <cell r="H1081">
            <v>0.1873862947240752</v>
          </cell>
        </row>
        <row r="1082">
          <cell r="A1082" t="str">
            <v>ليسه برداري</v>
          </cell>
          <cell r="G1082">
            <v>8.9525894192105868E-2</v>
          </cell>
          <cell r="H1082">
            <v>8.0906148867313912E-2</v>
          </cell>
        </row>
        <row r="1083">
          <cell r="A1083" t="str">
            <v>اجراي پوشش بتني زير ژئوممبرين</v>
          </cell>
          <cell r="G1083">
            <v>0</v>
          </cell>
          <cell r="H1083">
            <v>0.1941747572815534</v>
          </cell>
        </row>
        <row r="1084">
          <cell r="A1084" t="str">
            <v>نصب ژئوممبرين</v>
          </cell>
          <cell r="G1084">
            <v>8.7771207039306132E-2</v>
          </cell>
          <cell r="H1084">
            <v>0.32362459546925565</v>
          </cell>
        </row>
        <row r="1085">
          <cell r="A1085" t="str">
            <v>شابلون گذاري واجراي پوشش بتني كانال</v>
          </cell>
          <cell r="G1085">
            <v>0.82270289876858804</v>
          </cell>
          <cell r="H1085">
            <v>0.36893203883495146</v>
          </cell>
        </row>
        <row r="1086">
          <cell r="A1086" t="str">
            <v>درزانبساط لاينينگ</v>
          </cell>
          <cell r="G1086">
            <v>0</v>
          </cell>
          <cell r="H1086">
            <v>3.2362459546925564E-2</v>
          </cell>
        </row>
        <row r="1087">
          <cell r="A1087" t="str">
            <v>عمليات اجراي ابنيه فني</v>
          </cell>
          <cell r="G1087">
            <v>8.272411017503678E-2</v>
          </cell>
          <cell r="H1087">
            <v>0.28960680616233619</v>
          </cell>
        </row>
        <row r="1088">
          <cell r="A1088" t="str">
            <v>توليدلوله بتني</v>
          </cell>
          <cell r="G1088">
            <v>0</v>
          </cell>
          <cell r="H1088">
            <v>7.9396585946804293E-2</v>
          </cell>
        </row>
        <row r="1089">
          <cell r="A1089" t="str">
            <v>اجراي سازه بدون دريچه هيدرومكانيكال</v>
          </cell>
          <cell r="G1089">
            <v>0.74834523546205323</v>
          </cell>
          <cell r="H1089">
            <v>0.52639936482731242</v>
          </cell>
        </row>
        <row r="1090">
          <cell r="A1090" t="str">
            <v>اجراي سازه هاي كالورت</v>
          </cell>
          <cell r="G1090">
            <v>0.78278362217500685</v>
          </cell>
          <cell r="H1090">
            <v>0.66214177978883859</v>
          </cell>
        </row>
        <row r="1091">
          <cell r="A1091" t="str">
            <v>كالورت شماره 1 (لوله اي - كيلومتر 164+29)</v>
          </cell>
          <cell r="G1091">
            <v>2.2773596738789589E-2</v>
          </cell>
          <cell r="H1091">
            <v>4.1002277904328019E-2</v>
          </cell>
        </row>
        <row r="1092">
          <cell r="A1092" t="str">
            <v>تهيه نقشه سازه</v>
          </cell>
          <cell r="G1092">
            <v>5.5555555555555559E-2</v>
          </cell>
          <cell r="H1092">
            <v>5.5555555555555552E-2</v>
          </cell>
        </row>
        <row r="1093">
          <cell r="A1093" t="str">
            <v>تائيد نقشه سازه</v>
          </cell>
          <cell r="G1093">
            <v>0</v>
          </cell>
          <cell r="H1093">
            <v>0</v>
          </cell>
        </row>
        <row r="1094">
          <cell r="A1094" t="str">
            <v>خاكبرداري (پي كني ، ترانزيشن )</v>
          </cell>
          <cell r="G1094">
            <v>5.5555555555555559E-2</v>
          </cell>
          <cell r="H1094">
            <v>5.5555555555555552E-2</v>
          </cell>
        </row>
        <row r="1095">
          <cell r="A1095" t="str">
            <v>بسترسازي پي</v>
          </cell>
          <cell r="G1095">
            <v>5.5555555555555559E-2</v>
          </cell>
          <cell r="H1095">
            <v>5.5555555555555552E-2</v>
          </cell>
        </row>
        <row r="1096">
          <cell r="A1096" t="str">
            <v>پي كني كاتاف مرحله اول</v>
          </cell>
          <cell r="G1096">
            <v>2.777777777777778E-2</v>
          </cell>
          <cell r="H1096">
            <v>2.7777777777777776E-2</v>
          </cell>
        </row>
        <row r="1097">
          <cell r="A1097" t="str">
            <v>اجراي بتن مگر</v>
          </cell>
          <cell r="G1097">
            <v>5.5555555555555559E-2</v>
          </cell>
          <cell r="H1097">
            <v>5.5555555555555552E-2</v>
          </cell>
        </row>
        <row r="1098">
          <cell r="A1098" t="str">
            <v>اجراي Cut-Off Wall مرحله اول</v>
          </cell>
          <cell r="G1098">
            <v>5.5555555555555559E-2</v>
          </cell>
          <cell r="H1098">
            <v>5.5555555555555552E-2</v>
          </cell>
        </row>
        <row r="1099">
          <cell r="A1099" t="str">
            <v>ميل گردگذاري</v>
          </cell>
          <cell r="G1099">
            <v>0.5</v>
          </cell>
          <cell r="H1099">
            <v>0.5</v>
          </cell>
        </row>
        <row r="1100">
          <cell r="A1100" t="str">
            <v>بتن ريزي مرحله اول تا زير لوله</v>
          </cell>
          <cell r="G1100">
            <v>0.5</v>
          </cell>
          <cell r="H1100">
            <v>0.5</v>
          </cell>
        </row>
        <row r="1101">
          <cell r="A1101" t="str">
            <v xml:space="preserve"> نصب لوله بتني</v>
          </cell>
          <cell r="G1101">
            <v>0.11111111111111112</v>
          </cell>
          <cell r="H1101">
            <v>0.1111111111111111</v>
          </cell>
        </row>
        <row r="1102">
          <cell r="A1102" t="str">
            <v>اجراي Cut-Off Wall مرحله دوم</v>
          </cell>
          <cell r="G1102">
            <v>0.16666666666666666</v>
          </cell>
          <cell r="H1102">
            <v>0.16666666666666666</v>
          </cell>
        </row>
        <row r="1103">
          <cell r="A1103" t="str">
            <v>آرماتوربندي كاتاف</v>
          </cell>
          <cell r="G1103">
            <v>0.5</v>
          </cell>
          <cell r="H1103">
            <v>0.5</v>
          </cell>
        </row>
        <row r="1104">
          <cell r="A1104" t="str">
            <v>قالب بندي كاتاف</v>
          </cell>
          <cell r="G1104">
            <v>0.16666666666666669</v>
          </cell>
          <cell r="H1104">
            <v>0.16666666666666666</v>
          </cell>
        </row>
        <row r="1105">
          <cell r="A1105" t="str">
            <v>بتن ريزي كاتاف</v>
          </cell>
          <cell r="G1105">
            <v>0.33333333333333337</v>
          </cell>
          <cell r="H1105">
            <v>0.33333333333333331</v>
          </cell>
        </row>
        <row r="1106">
          <cell r="A1106" t="str">
            <v>قالب بندي دورلوله</v>
          </cell>
          <cell r="G1106">
            <v>5.5555555555555559E-2</v>
          </cell>
          <cell r="H1106">
            <v>5.5555555555555552E-2</v>
          </cell>
        </row>
        <row r="1107">
          <cell r="A1107" t="str">
            <v>بتن دور لوله</v>
          </cell>
          <cell r="G1107">
            <v>5.5555555555555559E-2</v>
          </cell>
          <cell r="H1107">
            <v>5.5555555555555552E-2</v>
          </cell>
        </row>
        <row r="1108">
          <cell r="A1108" t="str">
            <v>اجراي ترانزيشن</v>
          </cell>
          <cell r="G1108">
            <v>0.16666666666666669</v>
          </cell>
          <cell r="H1108">
            <v>0.16666666666666666</v>
          </cell>
        </row>
        <row r="1109">
          <cell r="A1109" t="str">
            <v>آرماتوربندي</v>
          </cell>
          <cell r="G1109">
            <v>0.16666666666666666</v>
          </cell>
          <cell r="H1109">
            <v>0.16666666666666666</v>
          </cell>
        </row>
        <row r="1110">
          <cell r="A1110" t="str">
            <v>قالب بندي فونداسيون وكاتاف</v>
          </cell>
          <cell r="G1110">
            <v>0.16666666666666666</v>
          </cell>
          <cell r="H1110">
            <v>0.16666666666666666</v>
          </cell>
        </row>
        <row r="1111">
          <cell r="A1111" t="str">
            <v>بتن ريزي فونداسيون وكاتاف</v>
          </cell>
          <cell r="G1111">
            <v>0.16666666666666666</v>
          </cell>
          <cell r="H1111">
            <v>0.16666666666666666</v>
          </cell>
        </row>
        <row r="1112">
          <cell r="A1112" t="str">
            <v xml:space="preserve">آرماتوربندي ديواره </v>
          </cell>
          <cell r="G1112">
            <v>0.16666666666666666</v>
          </cell>
          <cell r="H1112">
            <v>0.16666666666666666</v>
          </cell>
        </row>
        <row r="1113">
          <cell r="A1113" t="str">
            <v>قالب بندي ديوار</v>
          </cell>
          <cell r="G1113">
            <v>0.16666666666666666</v>
          </cell>
          <cell r="H1113">
            <v>0.16666666666666666</v>
          </cell>
        </row>
        <row r="1114">
          <cell r="A1114" t="str">
            <v>بتن ريزي ديوار</v>
          </cell>
          <cell r="G1114">
            <v>0.16666666666666666</v>
          </cell>
          <cell r="H1114">
            <v>0.16666666666666666</v>
          </cell>
        </row>
        <row r="1115">
          <cell r="A1115" t="str">
            <v>بستر سازي اطراف كالورت</v>
          </cell>
          <cell r="G1115">
            <v>0.1388888888888889</v>
          </cell>
          <cell r="H1115">
            <v>0.1388888888888889</v>
          </cell>
        </row>
        <row r="1116">
          <cell r="A1116" t="str">
            <v>كالورت شماره 2 (لوله اي - كيلومتر 260+29)</v>
          </cell>
          <cell r="G1116">
            <v>2.2773596738789589E-2</v>
          </cell>
          <cell r="H1116">
            <v>4.1002277904328019E-2</v>
          </cell>
        </row>
        <row r="1117">
          <cell r="A1117" t="str">
            <v>تهيه نقشه سازه</v>
          </cell>
          <cell r="G1117">
            <v>5.5555555555555559E-2</v>
          </cell>
          <cell r="H1117">
            <v>5.5555555555555552E-2</v>
          </cell>
        </row>
        <row r="1118">
          <cell r="A1118" t="str">
            <v>تائيد نقشه سازه</v>
          </cell>
          <cell r="G1118">
            <v>0</v>
          </cell>
          <cell r="H1118">
            <v>0</v>
          </cell>
        </row>
        <row r="1119">
          <cell r="A1119" t="str">
            <v>خاكبرداري (پي كني ، ترانزيشن )</v>
          </cell>
          <cell r="G1119">
            <v>5.5555555555555559E-2</v>
          </cell>
          <cell r="H1119">
            <v>5.5555555555555552E-2</v>
          </cell>
        </row>
        <row r="1120">
          <cell r="A1120" t="str">
            <v>بسترسازي پي</v>
          </cell>
          <cell r="G1120">
            <v>5.5555555555555559E-2</v>
          </cell>
          <cell r="H1120">
            <v>5.5555555555555552E-2</v>
          </cell>
        </row>
        <row r="1121">
          <cell r="A1121" t="str">
            <v>پي كني كاتاف مرحله اول</v>
          </cell>
          <cell r="G1121">
            <v>2.777777777777778E-2</v>
          </cell>
          <cell r="H1121">
            <v>2.7777777777777776E-2</v>
          </cell>
        </row>
        <row r="1122">
          <cell r="A1122" t="str">
            <v>اجراي بتن مگر</v>
          </cell>
          <cell r="G1122">
            <v>5.5555555555555559E-2</v>
          </cell>
          <cell r="H1122">
            <v>5.5555555555555552E-2</v>
          </cell>
        </row>
        <row r="1123">
          <cell r="A1123" t="str">
            <v>اجراي Cut-Off Wall مرحله اول</v>
          </cell>
          <cell r="G1123">
            <v>5.5555555555555559E-2</v>
          </cell>
          <cell r="H1123">
            <v>5.5555555555555552E-2</v>
          </cell>
        </row>
        <row r="1124">
          <cell r="A1124" t="str">
            <v>ميل گردگذاري</v>
          </cell>
          <cell r="G1124">
            <v>0.5</v>
          </cell>
          <cell r="H1124">
            <v>0.5</v>
          </cell>
        </row>
        <row r="1125">
          <cell r="A1125" t="str">
            <v>بتن ريزي مرحله اول تا زير لوله</v>
          </cell>
          <cell r="G1125">
            <v>0.5</v>
          </cell>
          <cell r="H1125">
            <v>0.5</v>
          </cell>
        </row>
        <row r="1126">
          <cell r="A1126" t="str">
            <v xml:space="preserve"> نصب لوله بتني</v>
          </cell>
          <cell r="G1126">
            <v>0.11111111111111112</v>
          </cell>
          <cell r="H1126">
            <v>0.1111111111111111</v>
          </cell>
        </row>
        <row r="1127">
          <cell r="A1127" t="str">
            <v>اجراي Cut-Off Wall مرحله دوم</v>
          </cell>
          <cell r="G1127">
            <v>0.16666666666666666</v>
          </cell>
          <cell r="H1127">
            <v>0.16666666666666666</v>
          </cell>
        </row>
        <row r="1128">
          <cell r="A1128" t="str">
            <v>آرماتوربندي كاتاف</v>
          </cell>
          <cell r="G1128">
            <v>0.5</v>
          </cell>
          <cell r="H1128">
            <v>0.5</v>
          </cell>
        </row>
        <row r="1129">
          <cell r="A1129" t="str">
            <v>قالب بندي كاتاف</v>
          </cell>
          <cell r="G1129">
            <v>0.16666666666666669</v>
          </cell>
          <cell r="H1129">
            <v>0.16666666666666666</v>
          </cell>
        </row>
        <row r="1130">
          <cell r="A1130" t="str">
            <v>بتن ريزي كاتاف</v>
          </cell>
          <cell r="G1130">
            <v>0.33333333333333337</v>
          </cell>
          <cell r="H1130">
            <v>0.33333333333333331</v>
          </cell>
        </row>
        <row r="1131">
          <cell r="A1131" t="str">
            <v>قالب بندي دورلوله</v>
          </cell>
          <cell r="G1131">
            <v>5.5555555555555559E-2</v>
          </cell>
          <cell r="H1131">
            <v>5.5555555555555552E-2</v>
          </cell>
        </row>
        <row r="1132">
          <cell r="A1132" t="str">
            <v>بتن دور لوله</v>
          </cell>
          <cell r="G1132">
            <v>5.5555555555555559E-2</v>
          </cell>
          <cell r="H1132">
            <v>5.5555555555555552E-2</v>
          </cell>
        </row>
        <row r="1133">
          <cell r="A1133" t="str">
            <v>اجراي ترانزيشن</v>
          </cell>
          <cell r="G1133">
            <v>0.16666666666666669</v>
          </cell>
          <cell r="H1133">
            <v>0.16666666666666666</v>
          </cell>
        </row>
        <row r="1134">
          <cell r="A1134" t="str">
            <v>آرماتوربندي</v>
          </cell>
          <cell r="G1134">
            <v>0.16666666666666666</v>
          </cell>
          <cell r="H1134">
            <v>0.16666666666666666</v>
          </cell>
        </row>
        <row r="1135">
          <cell r="A1135" t="str">
            <v>قالب بندي فونداسيون وكاتاف</v>
          </cell>
          <cell r="G1135">
            <v>0.16666666666666666</v>
          </cell>
          <cell r="H1135">
            <v>0.16666666666666666</v>
          </cell>
        </row>
        <row r="1136">
          <cell r="A1136" t="str">
            <v>بتن ريزي فونداسيون وكاتاف</v>
          </cell>
          <cell r="G1136">
            <v>0.16666666666666666</v>
          </cell>
          <cell r="H1136">
            <v>0.16666666666666666</v>
          </cell>
        </row>
        <row r="1137">
          <cell r="A1137" t="str">
            <v xml:space="preserve">آرماتوربندي ديواره </v>
          </cell>
          <cell r="G1137">
            <v>0.16666666666666666</v>
          </cell>
          <cell r="H1137">
            <v>0.16666666666666666</v>
          </cell>
        </row>
        <row r="1138">
          <cell r="A1138" t="str">
            <v>قالب بندي ديوار</v>
          </cell>
          <cell r="G1138">
            <v>0.16666666666666666</v>
          </cell>
          <cell r="H1138">
            <v>0.16666666666666666</v>
          </cell>
        </row>
        <row r="1139">
          <cell r="A1139" t="str">
            <v>بتن ريزي ديوار</v>
          </cell>
          <cell r="G1139">
            <v>0.16666666666666666</v>
          </cell>
          <cell r="H1139">
            <v>0.16666666666666666</v>
          </cell>
        </row>
        <row r="1140">
          <cell r="A1140" t="str">
            <v>بستر سازي اطراف كالورت</v>
          </cell>
          <cell r="G1140">
            <v>0.1388888888888889</v>
          </cell>
          <cell r="H1140">
            <v>0.1388888888888889</v>
          </cell>
        </row>
        <row r="1141">
          <cell r="A1141" t="str">
            <v>كالورت شماره 3 (لوله اي - كيلومتر 572+29)</v>
          </cell>
          <cell r="G1141">
            <v>2.2773596738789589E-2</v>
          </cell>
          <cell r="H1141">
            <v>4.1002277904328019E-2</v>
          </cell>
        </row>
        <row r="1142">
          <cell r="A1142" t="str">
            <v>تهيه نقشه سازه</v>
          </cell>
          <cell r="G1142">
            <v>5.5555555555555559E-2</v>
          </cell>
          <cell r="H1142">
            <v>5.5555555555555552E-2</v>
          </cell>
        </row>
        <row r="1143">
          <cell r="A1143" t="str">
            <v>تائيد نقشه سازه</v>
          </cell>
          <cell r="G1143">
            <v>0</v>
          </cell>
          <cell r="H1143">
            <v>0</v>
          </cell>
        </row>
        <row r="1144">
          <cell r="A1144" t="str">
            <v>خاكبرداري (پي كني ، ترانزيشن )</v>
          </cell>
          <cell r="G1144">
            <v>5.5555555555555559E-2</v>
          </cell>
          <cell r="H1144">
            <v>5.5555555555555552E-2</v>
          </cell>
        </row>
        <row r="1145">
          <cell r="A1145" t="str">
            <v>بسترسازي پي</v>
          </cell>
          <cell r="G1145">
            <v>5.5555555555555559E-2</v>
          </cell>
          <cell r="H1145">
            <v>5.5555555555555552E-2</v>
          </cell>
        </row>
        <row r="1146">
          <cell r="A1146" t="str">
            <v>پي كني كاتاف مرحله اول</v>
          </cell>
          <cell r="G1146">
            <v>2.777777777777778E-2</v>
          </cell>
          <cell r="H1146">
            <v>2.7777777777777776E-2</v>
          </cell>
        </row>
        <row r="1147">
          <cell r="A1147" t="str">
            <v>اجراي بتن مگر</v>
          </cell>
          <cell r="G1147">
            <v>5.5555555555555559E-2</v>
          </cell>
          <cell r="H1147">
            <v>5.5555555555555552E-2</v>
          </cell>
        </row>
        <row r="1148">
          <cell r="A1148" t="str">
            <v>اجراي Cut-Off Wall مرحله اول</v>
          </cell>
          <cell r="G1148">
            <v>5.5555555555555559E-2</v>
          </cell>
          <cell r="H1148">
            <v>5.5555555555555552E-2</v>
          </cell>
        </row>
        <row r="1149">
          <cell r="A1149" t="str">
            <v>ميل گردگذاري</v>
          </cell>
          <cell r="G1149">
            <v>0.5</v>
          </cell>
          <cell r="H1149">
            <v>0.5</v>
          </cell>
        </row>
        <row r="1150">
          <cell r="A1150" t="str">
            <v>بتن ريزي مرحله اول تا زير لوله</v>
          </cell>
          <cell r="G1150">
            <v>0.5</v>
          </cell>
          <cell r="H1150">
            <v>0.5</v>
          </cell>
        </row>
        <row r="1151">
          <cell r="A1151" t="str">
            <v xml:space="preserve"> نصب لوله بتني</v>
          </cell>
          <cell r="G1151">
            <v>0.11111111111111112</v>
          </cell>
          <cell r="H1151">
            <v>0.1111111111111111</v>
          </cell>
        </row>
        <row r="1152">
          <cell r="A1152" t="str">
            <v>اجراي Cut-Off Wall مرحله دوم</v>
          </cell>
          <cell r="G1152">
            <v>0.16666666666666666</v>
          </cell>
          <cell r="H1152">
            <v>0.16666666666666666</v>
          </cell>
        </row>
        <row r="1153">
          <cell r="A1153" t="str">
            <v>آرماتوربندي كاتاف</v>
          </cell>
          <cell r="G1153">
            <v>0.5</v>
          </cell>
          <cell r="H1153">
            <v>0.5</v>
          </cell>
        </row>
        <row r="1154">
          <cell r="A1154" t="str">
            <v>قالب بندي كاتاف</v>
          </cell>
          <cell r="G1154">
            <v>0.16666666666666669</v>
          </cell>
          <cell r="H1154">
            <v>0.16666666666666666</v>
          </cell>
        </row>
        <row r="1155">
          <cell r="A1155" t="str">
            <v>بتن ريزي كاتاف</v>
          </cell>
          <cell r="G1155">
            <v>0.33333333333333337</v>
          </cell>
          <cell r="H1155">
            <v>0.33333333333333331</v>
          </cell>
        </row>
        <row r="1156">
          <cell r="A1156" t="str">
            <v>قالب بندي دورلوله</v>
          </cell>
          <cell r="G1156">
            <v>5.5555555555555559E-2</v>
          </cell>
          <cell r="H1156">
            <v>5.5555555555555552E-2</v>
          </cell>
        </row>
        <row r="1157">
          <cell r="A1157" t="str">
            <v>بتن دور لوله</v>
          </cell>
          <cell r="G1157">
            <v>5.5555555555555559E-2</v>
          </cell>
          <cell r="H1157">
            <v>5.5555555555555552E-2</v>
          </cell>
        </row>
        <row r="1158">
          <cell r="A1158" t="str">
            <v>اجراي ترانزيشن</v>
          </cell>
          <cell r="G1158">
            <v>0.16666666666666669</v>
          </cell>
          <cell r="H1158">
            <v>0.16666666666666666</v>
          </cell>
        </row>
        <row r="1159">
          <cell r="A1159" t="str">
            <v>آرماتوربندي</v>
          </cell>
          <cell r="G1159">
            <v>0.16666666666666666</v>
          </cell>
          <cell r="H1159">
            <v>0.16666666666666666</v>
          </cell>
        </row>
        <row r="1160">
          <cell r="A1160" t="str">
            <v>قالب بندي فونداسيون وكاتاف</v>
          </cell>
          <cell r="G1160">
            <v>0.16666666666666666</v>
          </cell>
          <cell r="H1160">
            <v>0.16666666666666666</v>
          </cell>
        </row>
        <row r="1161">
          <cell r="A1161" t="str">
            <v>بتن ريزي فونداسيون وكاتاف</v>
          </cell>
          <cell r="G1161">
            <v>0.16666666666666666</v>
          </cell>
          <cell r="H1161">
            <v>0.16666666666666666</v>
          </cell>
        </row>
        <row r="1162">
          <cell r="A1162" t="str">
            <v xml:space="preserve">آرماتوربندي ديواره </v>
          </cell>
          <cell r="G1162">
            <v>0.16666666666666666</v>
          </cell>
          <cell r="H1162">
            <v>0.16666666666666666</v>
          </cell>
        </row>
        <row r="1163">
          <cell r="A1163" t="str">
            <v>قالب بندي ديوار</v>
          </cell>
          <cell r="G1163">
            <v>0.16666666666666666</v>
          </cell>
          <cell r="H1163">
            <v>0.16666666666666666</v>
          </cell>
        </row>
        <row r="1164">
          <cell r="A1164" t="str">
            <v>بتن ريزي ديوار</v>
          </cell>
          <cell r="G1164">
            <v>0.16666666666666666</v>
          </cell>
          <cell r="H1164">
            <v>0.16666666666666666</v>
          </cell>
        </row>
        <row r="1165">
          <cell r="A1165" t="str">
            <v>بستر سازي اطراف كالورت</v>
          </cell>
          <cell r="G1165">
            <v>0.1388888888888889</v>
          </cell>
          <cell r="H1165">
            <v>0.1388888888888889</v>
          </cell>
        </row>
        <row r="1166">
          <cell r="A1166" t="str">
            <v>كالورت شماره 5 (لوله اي - كيلومتر 145+30)</v>
          </cell>
          <cell r="G1166">
            <v>2.2773596738789589E-2</v>
          </cell>
          <cell r="H1166">
            <v>4.1002277904328019E-2</v>
          </cell>
        </row>
        <row r="1167">
          <cell r="A1167" t="str">
            <v>تهيه نقشه سازه</v>
          </cell>
          <cell r="G1167">
            <v>5.5555555555555559E-2</v>
          </cell>
          <cell r="H1167">
            <v>5.5555555555555552E-2</v>
          </cell>
        </row>
        <row r="1168">
          <cell r="A1168" t="str">
            <v>تائيد نقشه سازه</v>
          </cell>
          <cell r="G1168">
            <v>0</v>
          </cell>
          <cell r="H1168">
            <v>0</v>
          </cell>
        </row>
        <row r="1169">
          <cell r="A1169" t="str">
            <v>خاكبرداري (پي كني ، ترانزيشن )</v>
          </cell>
          <cell r="G1169">
            <v>5.5555555555555559E-2</v>
          </cell>
          <cell r="H1169">
            <v>5.5555555555555552E-2</v>
          </cell>
        </row>
        <row r="1170">
          <cell r="A1170" t="str">
            <v>بسترسازي پي</v>
          </cell>
          <cell r="G1170">
            <v>5.5555555555555559E-2</v>
          </cell>
          <cell r="H1170">
            <v>5.5555555555555552E-2</v>
          </cell>
        </row>
        <row r="1171">
          <cell r="A1171" t="str">
            <v>پي كني كاتاف مرحله اول</v>
          </cell>
          <cell r="G1171">
            <v>2.777777777777778E-2</v>
          </cell>
          <cell r="H1171">
            <v>2.7777777777777776E-2</v>
          </cell>
        </row>
        <row r="1172">
          <cell r="A1172" t="str">
            <v>اجراي بتن مگر</v>
          </cell>
          <cell r="G1172">
            <v>5.5555555555555559E-2</v>
          </cell>
          <cell r="H1172">
            <v>5.5555555555555552E-2</v>
          </cell>
        </row>
        <row r="1173">
          <cell r="A1173" t="str">
            <v>اجراي Cut-Off Wall مرحله اول</v>
          </cell>
          <cell r="G1173">
            <v>5.5555555555555559E-2</v>
          </cell>
          <cell r="H1173">
            <v>5.5555555555555552E-2</v>
          </cell>
        </row>
        <row r="1174">
          <cell r="A1174" t="str">
            <v>ميل گردگذاري</v>
          </cell>
          <cell r="G1174">
            <v>0.5</v>
          </cell>
          <cell r="H1174">
            <v>0.5</v>
          </cell>
        </row>
        <row r="1175">
          <cell r="A1175" t="str">
            <v>بتن ريزي مرحله اول تا زير لوله</v>
          </cell>
          <cell r="G1175">
            <v>0.5</v>
          </cell>
          <cell r="H1175">
            <v>0.5</v>
          </cell>
        </row>
        <row r="1176">
          <cell r="A1176" t="str">
            <v xml:space="preserve"> نصب لوله بتني</v>
          </cell>
          <cell r="G1176">
            <v>0.11111111111111112</v>
          </cell>
          <cell r="H1176">
            <v>0.1111111111111111</v>
          </cell>
        </row>
        <row r="1177">
          <cell r="A1177" t="str">
            <v>اجراي Cut-Off Wall مرحله دوم</v>
          </cell>
          <cell r="G1177">
            <v>0.16666666666666666</v>
          </cell>
          <cell r="H1177">
            <v>0.16666666666666666</v>
          </cell>
        </row>
        <row r="1178">
          <cell r="A1178" t="str">
            <v>آرماتوربندي كاتاف</v>
          </cell>
          <cell r="G1178">
            <v>0.5</v>
          </cell>
          <cell r="H1178">
            <v>0.5</v>
          </cell>
        </row>
        <row r="1179">
          <cell r="A1179" t="str">
            <v>قالب بندي كاتاف</v>
          </cell>
          <cell r="G1179">
            <v>0.16666666666666669</v>
          </cell>
          <cell r="H1179">
            <v>0.16666666666666666</v>
          </cell>
        </row>
        <row r="1180">
          <cell r="A1180" t="str">
            <v>بتن ريزي كاتاف</v>
          </cell>
          <cell r="G1180">
            <v>0.33333333333333337</v>
          </cell>
          <cell r="H1180">
            <v>0.33333333333333331</v>
          </cell>
        </row>
        <row r="1181">
          <cell r="A1181" t="str">
            <v>قالب بندي دورلوله</v>
          </cell>
          <cell r="G1181">
            <v>5.5555555555555559E-2</v>
          </cell>
          <cell r="H1181">
            <v>5.5555555555555552E-2</v>
          </cell>
        </row>
        <row r="1182">
          <cell r="A1182" t="str">
            <v>بتن دور لوله</v>
          </cell>
          <cell r="G1182">
            <v>5.5555555555555559E-2</v>
          </cell>
          <cell r="H1182">
            <v>5.5555555555555552E-2</v>
          </cell>
        </row>
        <row r="1183">
          <cell r="A1183" t="str">
            <v>اجراي ترانزيشن</v>
          </cell>
          <cell r="G1183">
            <v>0.16666666666666669</v>
          </cell>
          <cell r="H1183">
            <v>0.16666666666666666</v>
          </cell>
        </row>
        <row r="1184">
          <cell r="A1184" t="str">
            <v>آرماتوربندي</v>
          </cell>
          <cell r="G1184">
            <v>0.16666666666666666</v>
          </cell>
          <cell r="H1184">
            <v>0.16666666666666666</v>
          </cell>
        </row>
        <row r="1185">
          <cell r="A1185" t="str">
            <v>قالب بندي فونداسيون وكاتاف</v>
          </cell>
          <cell r="G1185">
            <v>0.16666666666666666</v>
          </cell>
          <cell r="H1185">
            <v>0.16666666666666666</v>
          </cell>
        </row>
        <row r="1186">
          <cell r="A1186" t="str">
            <v>بتن ريزي فونداسيون وكاتاف</v>
          </cell>
          <cell r="G1186">
            <v>0.16666666666666666</v>
          </cell>
          <cell r="H1186">
            <v>0.16666666666666666</v>
          </cell>
        </row>
        <row r="1187">
          <cell r="A1187" t="str">
            <v xml:space="preserve">آرماتوربندي ديواره </v>
          </cell>
          <cell r="G1187">
            <v>0.16666666666666666</v>
          </cell>
          <cell r="H1187">
            <v>0.16666666666666666</v>
          </cell>
        </row>
        <row r="1188">
          <cell r="A1188" t="str">
            <v>قالب بندي ديوار</v>
          </cell>
          <cell r="G1188">
            <v>0.16666666666666666</v>
          </cell>
          <cell r="H1188">
            <v>0.16666666666666666</v>
          </cell>
        </row>
        <row r="1189">
          <cell r="A1189" t="str">
            <v>بتن ريزي ديوار</v>
          </cell>
          <cell r="G1189">
            <v>0.16666666666666666</v>
          </cell>
          <cell r="H1189">
            <v>0.16666666666666666</v>
          </cell>
        </row>
        <row r="1190">
          <cell r="A1190" t="str">
            <v>بستر سازي اطراف كالورت</v>
          </cell>
          <cell r="G1190">
            <v>0.1388888888888889</v>
          </cell>
          <cell r="H1190">
            <v>0.1388888888888889</v>
          </cell>
        </row>
        <row r="1191">
          <cell r="A1191" t="str">
            <v>كالورت شماره 6 (دوباكسي - كيلومتر 069+31)</v>
          </cell>
          <cell r="G1191">
            <v>0.12256977108811537</v>
          </cell>
          <cell r="H1191">
            <v>6.6059225512528477E-2</v>
          </cell>
        </row>
        <row r="1192">
          <cell r="A1192" t="str">
            <v>تهيه نقشه سازه</v>
          </cell>
          <cell r="G1192">
            <v>5.1724137931034496E-2</v>
          </cell>
          <cell r="H1192">
            <v>5.1724137931034482E-2</v>
          </cell>
        </row>
        <row r="1193">
          <cell r="A1193" t="str">
            <v>تائيد نقشه سازه</v>
          </cell>
          <cell r="G1193">
            <v>0</v>
          </cell>
          <cell r="H1193">
            <v>0</v>
          </cell>
        </row>
        <row r="1194">
          <cell r="A1194" t="str">
            <v>خاكبرداري (پي كني ، ترانزيشن )</v>
          </cell>
          <cell r="G1194">
            <v>5.1724137931034496E-2</v>
          </cell>
          <cell r="H1194">
            <v>5.1724137931034482E-2</v>
          </cell>
        </row>
        <row r="1195">
          <cell r="A1195" t="str">
            <v>بسترسازي پي</v>
          </cell>
          <cell r="G1195">
            <v>3.4482758620689662E-2</v>
          </cell>
          <cell r="H1195">
            <v>3.4482758620689655E-2</v>
          </cell>
        </row>
        <row r="1196">
          <cell r="A1196" t="str">
            <v>اجراي بتن مگر</v>
          </cell>
          <cell r="G1196">
            <v>3.4482758620689662E-2</v>
          </cell>
          <cell r="H1196">
            <v>3.4482758620689655E-2</v>
          </cell>
        </row>
        <row r="1197">
          <cell r="A1197" t="str">
            <v>آرماتوربندي فونداسيون</v>
          </cell>
          <cell r="G1197">
            <v>6.8965517241379323E-2</v>
          </cell>
          <cell r="H1197">
            <v>6.8965517241379309E-2</v>
          </cell>
        </row>
        <row r="1198">
          <cell r="A1198" t="str">
            <v>قالب بندي فونداسيون</v>
          </cell>
          <cell r="G1198">
            <v>6.8965517241379323E-2</v>
          </cell>
          <cell r="H1198">
            <v>6.8965517241379309E-2</v>
          </cell>
        </row>
        <row r="1199">
          <cell r="A1199" t="str">
            <v>بتن ريزي فونداسيون</v>
          </cell>
          <cell r="G1199">
            <v>6.8965517241379323E-2</v>
          </cell>
          <cell r="H1199">
            <v>6.8965517241379309E-2</v>
          </cell>
        </row>
        <row r="1200">
          <cell r="A1200" t="str">
            <v>ادامه آرماتوربندي ديواره ها</v>
          </cell>
          <cell r="G1200">
            <v>0.10344827586206899</v>
          </cell>
          <cell r="H1200">
            <v>0.10344827586206896</v>
          </cell>
        </row>
        <row r="1201">
          <cell r="A1201" t="str">
            <v>قالب بندي ديواره ها</v>
          </cell>
          <cell r="G1201">
            <v>0.10344827586206899</v>
          </cell>
          <cell r="H1201">
            <v>0.10344827586206896</v>
          </cell>
        </row>
        <row r="1202">
          <cell r="A1202" t="str">
            <v>بتن ريزي ديواره ها</v>
          </cell>
          <cell r="G1202">
            <v>0.10344827586206899</v>
          </cell>
          <cell r="H1202">
            <v>0.10344827586206896</v>
          </cell>
        </row>
        <row r="1203">
          <cell r="A1203" t="str">
            <v>قالب بندي سقف</v>
          </cell>
          <cell r="G1203">
            <v>0.10344827586206899</v>
          </cell>
          <cell r="H1203">
            <v>0.10344827586206896</v>
          </cell>
        </row>
        <row r="1204">
          <cell r="A1204" t="str">
            <v>آرماتور بندي سقف</v>
          </cell>
          <cell r="G1204">
            <v>0.10344827586206899</v>
          </cell>
          <cell r="H1204">
            <v>0.10344827586206896</v>
          </cell>
        </row>
        <row r="1205">
          <cell r="A1205" t="str">
            <v>بتن ريزي سقف</v>
          </cell>
          <cell r="G1205">
            <v>0.10344827586206899</v>
          </cell>
          <cell r="H1205">
            <v>0.10344827586206896</v>
          </cell>
        </row>
        <row r="1206">
          <cell r="A1206" t="str">
            <v>كالورت شماره 7 (لوله اي - كيلومتر 505.13+31 )</v>
          </cell>
          <cell r="G1206">
            <v>2.2773596738789589E-2</v>
          </cell>
          <cell r="H1206">
            <v>4.1002277904328019E-2</v>
          </cell>
        </row>
        <row r="1207">
          <cell r="A1207" t="str">
            <v>تهيه نقشه سازه</v>
          </cell>
          <cell r="G1207">
            <v>5.5555555555555559E-2</v>
          </cell>
          <cell r="H1207">
            <v>5.5555555555555552E-2</v>
          </cell>
        </row>
        <row r="1208">
          <cell r="A1208" t="str">
            <v>تائيد نقشه سازه</v>
          </cell>
          <cell r="G1208">
            <v>0</v>
          </cell>
          <cell r="H1208">
            <v>0</v>
          </cell>
        </row>
        <row r="1209">
          <cell r="A1209" t="str">
            <v>خاكبرداري (پي كني ، ترانزيشن )</v>
          </cell>
          <cell r="G1209">
            <v>5.5555555555555559E-2</v>
          </cell>
          <cell r="H1209">
            <v>5.5555555555555552E-2</v>
          </cell>
        </row>
        <row r="1210">
          <cell r="A1210" t="str">
            <v>بسترسازي پي</v>
          </cell>
          <cell r="G1210">
            <v>5.5555555555555559E-2</v>
          </cell>
          <cell r="H1210">
            <v>5.5555555555555552E-2</v>
          </cell>
        </row>
        <row r="1211">
          <cell r="A1211" t="str">
            <v>پي كني كاتاف مرحله اول</v>
          </cell>
          <cell r="G1211">
            <v>2.777777777777778E-2</v>
          </cell>
          <cell r="H1211">
            <v>2.7777777777777776E-2</v>
          </cell>
        </row>
        <row r="1212">
          <cell r="A1212" t="str">
            <v>اجراي بتن مگر</v>
          </cell>
          <cell r="G1212">
            <v>5.5555555555555559E-2</v>
          </cell>
          <cell r="H1212">
            <v>5.5555555555555552E-2</v>
          </cell>
        </row>
        <row r="1213">
          <cell r="A1213" t="str">
            <v>اجراي Cut-Off Wall مرحله اول</v>
          </cell>
          <cell r="G1213">
            <v>5.5555555555555559E-2</v>
          </cell>
          <cell r="H1213">
            <v>5.5555555555555552E-2</v>
          </cell>
        </row>
        <row r="1214">
          <cell r="A1214" t="str">
            <v>ميل گردگذاري</v>
          </cell>
          <cell r="G1214">
            <v>0.5</v>
          </cell>
          <cell r="H1214">
            <v>0.5</v>
          </cell>
        </row>
        <row r="1215">
          <cell r="A1215" t="str">
            <v>بتن ريزي مرحله اول تا زير لوله</v>
          </cell>
          <cell r="G1215">
            <v>0.5</v>
          </cell>
          <cell r="H1215">
            <v>0.5</v>
          </cell>
        </row>
        <row r="1216">
          <cell r="A1216" t="str">
            <v xml:space="preserve"> نصب لوله بتني</v>
          </cell>
          <cell r="G1216">
            <v>0.11111111111111112</v>
          </cell>
          <cell r="H1216">
            <v>0.1111111111111111</v>
          </cell>
        </row>
        <row r="1217">
          <cell r="A1217" t="str">
            <v>اجراي Cut-Off Wall مرحله دوم</v>
          </cell>
          <cell r="G1217">
            <v>0.16666666666666666</v>
          </cell>
          <cell r="H1217">
            <v>0.16666666666666666</v>
          </cell>
        </row>
        <row r="1218">
          <cell r="A1218" t="str">
            <v>آرماتوربندي كاتاف</v>
          </cell>
          <cell r="G1218">
            <v>0.5</v>
          </cell>
          <cell r="H1218">
            <v>0.5</v>
          </cell>
        </row>
        <row r="1219">
          <cell r="A1219" t="str">
            <v>قالب بندي كاتاف</v>
          </cell>
          <cell r="G1219">
            <v>0.16666666666666669</v>
          </cell>
          <cell r="H1219">
            <v>0.16666666666666666</v>
          </cell>
        </row>
        <row r="1220">
          <cell r="A1220" t="str">
            <v>بتن ريزي كاتاف</v>
          </cell>
          <cell r="G1220">
            <v>0.33333333333333337</v>
          </cell>
          <cell r="H1220">
            <v>0.33333333333333331</v>
          </cell>
        </row>
        <row r="1221">
          <cell r="A1221" t="str">
            <v>قالب بندي دورلوله</v>
          </cell>
          <cell r="G1221">
            <v>5.5555555555555559E-2</v>
          </cell>
          <cell r="H1221">
            <v>5.5555555555555552E-2</v>
          </cell>
        </row>
        <row r="1222">
          <cell r="A1222" t="str">
            <v>بتن دور لوله</v>
          </cell>
          <cell r="G1222">
            <v>5.5555555555555559E-2</v>
          </cell>
          <cell r="H1222">
            <v>5.5555555555555552E-2</v>
          </cell>
        </row>
        <row r="1223">
          <cell r="A1223" t="str">
            <v>اجراي ترانزيشن</v>
          </cell>
          <cell r="G1223">
            <v>0.16666666666666669</v>
          </cell>
          <cell r="H1223">
            <v>0.16666666666666666</v>
          </cell>
        </row>
        <row r="1224">
          <cell r="A1224" t="str">
            <v>آرماتوربندي</v>
          </cell>
          <cell r="G1224">
            <v>0.16666666666666666</v>
          </cell>
          <cell r="H1224">
            <v>0.16666666666666666</v>
          </cell>
        </row>
        <row r="1225">
          <cell r="A1225" t="str">
            <v>قالب بندي فونداسيون وكاتاف</v>
          </cell>
          <cell r="G1225">
            <v>0.16666666666666666</v>
          </cell>
          <cell r="H1225">
            <v>0.16666666666666666</v>
          </cell>
        </row>
        <row r="1226">
          <cell r="A1226" t="str">
            <v>بتن ريزي فونداسيون وكاتاف</v>
          </cell>
          <cell r="G1226">
            <v>0.16666666666666666</v>
          </cell>
          <cell r="H1226">
            <v>0.16666666666666666</v>
          </cell>
        </row>
        <row r="1227">
          <cell r="A1227" t="str">
            <v xml:space="preserve">آرماتوربندي ديواره </v>
          </cell>
          <cell r="G1227">
            <v>0.16666666666666666</v>
          </cell>
          <cell r="H1227">
            <v>0.16666666666666666</v>
          </cell>
        </row>
        <row r="1228">
          <cell r="A1228" t="str">
            <v>قالب بندي ديوار</v>
          </cell>
          <cell r="G1228">
            <v>0.16666666666666666</v>
          </cell>
          <cell r="H1228">
            <v>0.16666666666666666</v>
          </cell>
        </row>
        <row r="1229">
          <cell r="A1229" t="str">
            <v>بتن ريزي ديوار</v>
          </cell>
          <cell r="G1229">
            <v>0.16666666666666666</v>
          </cell>
          <cell r="H1229">
            <v>0.16666666666666666</v>
          </cell>
        </row>
        <row r="1230">
          <cell r="A1230" t="str">
            <v>بستر سازي اطراف كالورت</v>
          </cell>
          <cell r="G1230">
            <v>0.1388888888888889</v>
          </cell>
          <cell r="H1230">
            <v>0.1388888888888889</v>
          </cell>
        </row>
        <row r="1231">
          <cell r="A1231" t="str">
            <v>كالورت شماره8 (لوله اي - كيلومتر 862.98+31 )</v>
          </cell>
          <cell r="G1231">
            <v>2.2773596738789589E-2</v>
          </cell>
          <cell r="H1231">
            <v>4.1002277904328019E-2</v>
          </cell>
        </row>
        <row r="1232">
          <cell r="A1232" t="str">
            <v>تهيه نقشه سازه</v>
          </cell>
          <cell r="G1232">
            <v>5.5555555555555559E-2</v>
          </cell>
          <cell r="H1232">
            <v>5.5555555555555552E-2</v>
          </cell>
        </row>
        <row r="1233">
          <cell r="A1233" t="str">
            <v>تائيد نقشه سازه</v>
          </cell>
          <cell r="G1233">
            <v>0</v>
          </cell>
          <cell r="H1233">
            <v>0</v>
          </cell>
        </row>
        <row r="1234">
          <cell r="A1234" t="str">
            <v>خاكبرداري (پي كني ، ترانزيشن )</v>
          </cell>
          <cell r="G1234">
            <v>5.5555555555555559E-2</v>
          </cell>
          <cell r="H1234">
            <v>5.5555555555555552E-2</v>
          </cell>
        </row>
        <row r="1235">
          <cell r="A1235" t="str">
            <v>بسترسازي پي</v>
          </cell>
          <cell r="G1235">
            <v>5.5555555555555559E-2</v>
          </cell>
          <cell r="H1235">
            <v>5.5555555555555552E-2</v>
          </cell>
        </row>
        <row r="1236">
          <cell r="A1236" t="str">
            <v>پي كني كاتاف مرحله اول</v>
          </cell>
          <cell r="G1236">
            <v>2.777777777777778E-2</v>
          </cell>
          <cell r="H1236">
            <v>2.7777777777777776E-2</v>
          </cell>
        </row>
        <row r="1237">
          <cell r="A1237" t="str">
            <v>اجراي بتن مگر</v>
          </cell>
          <cell r="G1237">
            <v>5.5555555555555559E-2</v>
          </cell>
          <cell r="H1237">
            <v>5.5555555555555552E-2</v>
          </cell>
        </row>
        <row r="1238">
          <cell r="A1238" t="str">
            <v>اجراي Cut-Off Wall مرحله اول</v>
          </cell>
          <cell r="G1238">
            <v>5.5555555555555559E-2</v>
          </cell>
          <cell r="H1238">
            <v>5.5555555555555552E-2</v>
          </cell>
        </row>
        <row r="1239">
          <cell r="A1239" t="str">
            <v>ميل گردگذاري</v>
          </cell>
          <cell r="G1239">
            <v>0.5</v>
          </cell>
          <cell r="H1239">
            <v>0.5</v>
          </cell>
        </row>
        <row r="1240">
          <cell r="A1240" t="str">
            <v>بتن ريزي مرحله اول تا زير لوله</v>
          </cell>
          <cell r="G1240">
            <v>0.5</v>
          </cell>
          <cell r="H1240">
            <v>0.5</v>
          </cell>
        </row>
        <row r="1241">
          <cell r="A1241" t="str">
            <v xml:space="preserve"> نصب لوله بتني</v>
          </cell>
          <cell r="G1241">
            <v>0.11111111111111112</v>
          </cell>
          <cell r="H1241">
            <v>0.1111111111111111</v>
          </cell>
        </row>
        <row r="1242">
          <cell r="A1242" t="str">
            <v>اجراي Cut-Off Wall مرحله دوم</v>
          </cell>
          <cell r="G1242">
            <v>0.16666666666666666</v>
          </cell>
          <cell r="H1242">
            <v>0.16666666666666666</v>
          </cell>
        </row>
        <row r="1243">
          <cell r="A1243" t="str">
            <v>آرماتوربندي كاتاف</v>
          </cell>
          <cell r="G1243">
            <v>0.5</v>
          </cell>
          <cell r="H1243">
            <v>0.5</v>
          </cell>
        </row>
        <row r="1244">
          <cell r="A1244" t="str">
            <v>قالب بندي كاتاف</v>
          </cell>
          <cell r="G1244">
            <v>0.16666666666666669</v>
          </cell>
          <cell r="H1244">
            <v>0.16666666666666666</v>
          </cell>
        </row>
        <row r="1245">
          <cell r="A1245" t="str">
            <v>بتن ريزي كاتاف</v>
          </cell>
          <cell r="G1245">
            <v>0.33333333333333337</v>
          </cell>
          <cell r="H1245">
            <v>0.33333333333333331</v>
          </cell>
        </row>
        <row r="1246">
          <cell r="A1246" t="str">
            <v>قالب بندي دورلوله</v>
          </cell>
          <cell r="G1246">
            <v>5.5555555555555559E-2</v>
          </cell>
          <cell r="H1246">
            <v>5.5555555555555552E-2</v>
          </cell>
        </row>
        <row r="1247">
          <cell r="A1247" t="str">
            <v>بتن دور لوله</v>
          </cell>
          <cell r="G1247">
            <v>5.5555555555555559E-2</v>
          </cell>
          <cell r="H1247">
            <v>5.5555555555555552E-2</v>
          </cell>
        </row>
        <row r="1248">
          <cell r="A1248" t="str">
            <v>اجراي ترانزيشن</v>
          </cell>
          <cell r="G1248">
            <v>0.16666666666666669</v>
          </cell>
          <cell r="H1248">
            <v>0.16666666666666666</v>
          </cell>
        </row>
        <row r="1249">
          <cell r="A1249" t="str">
            <v>آرماتوربندي</v>
          </cell>
          <cell r="G1249">
            <v>0.16666666666666666</v>
          </cell>
          <cell r="H1249">
            <v>0.16666666666666666</v>
          </cell>
        </row>
        <row r="1250">
          <cell r="A1250" t="str">
            <v>قالب بندي فونداسيون وكاتاف</v>
          </cell>
          <cell r="G1250">
            <v>0.16666666666666666</v>
          </cell>
          <cell r="H1250">
            <v>0.16666666666666666</v>
          </cell>
        </row>
        <row r="1251">
          <cell r="A1251" t="str">
            <v>بتن ريزي فونداسيون وكاتاف</v>
          </cell>
          <cell r="G1251">
            <v>0.16666666666666666</v>
          </cell>
          <cell r="H1251">
            <v>0.16666666666666666</v>
          </cell>
        </row>
        <row r="1252">
          <cell r="A1252" t="str">
            <v xml:space="preserve">آرماتوربندي ديواره </v>
          </cell>
          <cell r="G1252">
            <v>0.16666666666666666</v>
          </cell>
          <cell r="H1252">
            <v>0.16666666666666666</v>
          </cell>
        </row>
        <row r="1253">
          <cell r="A1253" t="str">
            <v>قالب بندي ديوار</v>
          </cell>
          <cell r="G1253">
            <v>0.16666666666666666</v>
          </cell>
          <cell r="H1253">
            <v>0.16666666666666666</v>
          </cell>
        </row>
        <row r="1254">
          <cell r="A1254" t="str">
            <v>بتن ريزي ديوار</v>
          </cell>
          <cell r="G1254">
            <v>0.16666666666666666</v>
          </cell>
          <cell r="H1254">
            <v>0.16666666666666666</v>
          </cell>
        </row>
        <row r="1255">
          <cell r="A1255" t="str">
            <v>بستر سازي اطراف كالورت</v>
          </cell>
          <cell r="G1255">
            <v>0.1388888888888889</v>
          </cell>
          <cell r="H1255">
            <v>0.1388888888888889</v>
          </cell>
        </row>
        <row r="1256">
          <cell r="A1256" t="str">
            <v>كالورت شماره 9(دو باكسي - كيلومتر 287.5+33 )</v>
          </cell>
          <cell r="G1256">
            <v>0.12256977108811537</v>
          </cell>
          <cell r="H1256">
            <v>5.808656036446469E-2</v>
          </cell>
        </row>
        <row r="1257">
          <cell r="A1257" t="str">
            <v>تهيه نقشه سازه</v>
          </cell>
          <cell r="G1257">
            <v>5.1724137931034496E-2</v>
          </cell>
          <cell r="H1257">
            <v>3.9215686274509803E-2</v>
          </cell>
        </row>
        <row r="1258">
          <cell r="A1258" t="str">
            <v>تائيد نقشه سازه</v>
          </cell>
          <cell r="G1258">
            <v>0</v>
          </cell>
          <cell r="H1258">
            <v>0</v>
          </cell>
        </row>
        <row r="1259">
          <cell r="A1259" t="str">
            <v>خاكبرداري (پي كني ، ترانزيشن )</v>
          </cell>
          <cell r="G1259">
            <v>5.1724137931034496E-2</v>
          </cell>
          <cell r="H1259">
            <v>5.8823529411764705E-2</v>
          </cell>
        </row>
        <row r="1260">
          <cell r="A1260" t="str">
            <v>بسترسازي پي</v>
          </cell>
          <cell r="G1260">
            <v>3.4482758620689662E-2</v>
          </cell>
          <cell r="H1260">
            <v>3.9215686274509803E-2</v>
          </cell>
        </row>
        <row r="1261">
          <cell r="A1261" t="str">
            <v>اجراي بتن مگر</v>
          </cell>
          <cell r="G1261">
            <v>3.4482758620689662E-2</v>
          </cell>
          <cell r="H1261">
            <v>3.9215686274509803E-2</v>
          </cell>
        </row>
        <row r="1262">
          <cell r="A1262" t="str">
            <v>آرماتوربندي فونداسيون</v>
          </cell>
          <cell r="G1262">
            <v>6.8965517241379323E-2</v>
          </cell>
          <cell r="H1262">
            <v>7.8431372549019607E-2</v>
          </cell>
        </row>
        <row r="1263">
          <cell r="A1263" t="str">
            <v>قالب بندي فونداسيون</v>
          </cell>
          <cell r="G1263">
            <v>6.8965517241379323E-2</v>
          </cell>
          <cell r="H1263">
            <v>7.8431372549019607E-2</v>
          </cell>
        </row>
        <row r="1264">
          <cell r="A1264" t="str">
            <v>بتن ريزي فونداسيون</v>
          </cell>
          <cell r="G1264">
            <v>6.8965517241379323E-2</v>
          </cell>
          <cell r="H1264">
            <v>7.8431372549019607E-2</v>
          </cell>
        </row>
        <row r="1265">
          <cell r="A1265" t="str">
            <v>ادامه آرماتوربندي ديواره ها</v>
          </cell>
          <cell r="G1265">
            <v>0.10344827586206899</v>
          </cell>
          <cell r="H1265">
            <v>9.8039215686274508E-2</v>
          </cell>
        </row>
        <row r="1266">
          <cell r="A1266" t="str">
            <v>قالب بندي ديواره ها</v>
          </cell>
          <cell r="G1266">
            <v>0.10344827586206899</v>
          </cell>
          <cell r="H1266">
            <v>9.8039215686274508E-2</v>
          </cell>
        </row>
        <row r="1267">
          <cell r="A1267" t="str">
            <v>بتنن ريزي ديواره ها</v>
          </cell>
          <cell r="G1267">
            <v>0.10344827586206899</v>
          </cell>
          <cell r="H1267">
            <v>9.8039215686274508E-2</v>
          </cell>
        </row>
        <row r="1268">
          <cell r="A1268" t="str">
            <v>قالب بندي سقف</v>
          </cell>
          <cell r="G1268">
            <v>0.10344827586206899</v>
          </cell>
          <cell r="H1268">
            <v>9.8039215686274508E-2</v>
          </cell>
        </row>
        <row r="1269">
          <cell r="A1269" t="str">
            <v>آرماتور بندي سقف</v>
          </cell>
          <cell r="G1269">
            <v>0.10344827586206899</v>
          </cell>
          <cell r="H1269">
            <v>9.8039215686274508E-2</v>
          </cell>
        </row>
        <row r="1270">
          <cell r="A1270" t="str">
            <v>بتن ريزي سقف</v>
          </cell>
          <cell r="G1270">
            <v>0.10344827586206899</v>
          </cell>
          <cell r="H1270">
            <v>9.8039215686274508E-2</v>
          </cell>
        </row>
        <row r="1271">
          <cell r="A1271" t="str">
            <v>كالورت شماره 10(لوله اي - كيلومتر 385.45+33 )</v>
          </cell>
          <cell r="G1271">
            <v>2.2773596738789589E-2</v>
          </cell>
          <cell r="H1271">
            <v>4.1002277904328019E-2</v>
          </cell>
        </row>
        <row r="1272">
          <cell r="A1272" t="str">
            <v>تهيه نقشه سازه</v>
          </cell>
          <cell r="G1272">
            <v>5.5555555555555559E-2</v>
          </cell>
          <cell r="H1272">
            <v>5.5555555555555552E-2</v>
          </cell>
        </row>
        <row r="1273">
          <cell r="A1273" t="str">
            <v>تائيد نقشه سازه</v>
          </cell>
          <cell r="G1273">
            <v>0</v>
          </cell>
          <cell r="H1273">
            <v>0</v>
          </cell>
        </row>
        <row r="1274">
          <cell r="A1274" t="str">
            <v>خاكبرداري (پي كني ، ترانزيشن )</v>
          </cell>
          <cell r="G1274">
            <v>5.5555555555555559E-2</v>
          </cell>
          <cell r="H1274">
            <v>5.5555555555555552E-2</v>
          </cell>
        </row>
        <row r="1275">
          <cell r="A1275" t="str">
            <v>بسترسازي پي</v>
          </cell>
          <cell r="G1275">
            <v>5.5555555555555559E-2</v>
          </cell>
          <cell r="H1275">
            <v>5.5555555555555552E-2</v>
          </cell>
        </row>
        <row r="1276">
          <cell r="A1276" t="str">
            <v>پي كني كاتاف مرحله اول</v>
          </cell>
          <cell r="G1276">
            <v>2.777777777777778E-2</v>
          </cell>
          <cell r="H1276">
            <v>2.7777777777777776E-2</v>
          </cell>
        </row>
        <row r="1277">
          <cell r="A1277" t="str">
            <v>اجراي بتن مگر</v>
          </cell>
          <cell r="G1277">
            <v>5.5555555555555559E-2</v>
          </cell>
          <cell r="H1277">
            <v>5.5555555555555552E-2</v>
          </cell>
        </row>
        <row r="1278">
          <cell r="A1278" t="str">
            <v>اجراي Cut-Off Wall مرحله اول</v>
          </cell>
          <cell r="G1278">
            <v>5.5555555555555559E-2</v>
          </cell>
          <cell r="H1278">
            <v>5.5555555555555552E-2</v>
          </cell>
        </row>
        <row r="1279">
          <cell r="A1279" t="str">
            <v>ميل گردگذاري</v>
          </cell>
          <cell r="G1279">
            <v>0.5</v>
          </cell>
          <cell r="H1279">
            <v>0.5</v>
          </cell>
        </row>
        <row r="1280">
          <cell r="A1280" t="str">
            <v>بتن ريزي مرحله اول تا زير لوله</v>
          </cell>
          <cell r="G1280">
            <v>0.5</v>
          </cell>
          <cell r="H1280">
            <v>0.5</v>
          </cell>
        </row>
        <row r="1281">
          <cell r="A1281" t="str">
            <v xml:space="preserve"> نصب لوله بتني</v>
          </cell>
          <cell r="G1281">
            <v>0.11111111111111112</v>
          </cell>
          <cell r="H1281">
            <v>0.1111111111111111</v>
          </cell>
        </row>
        <row r="1282">
          <cell r="A1282" t="str">
            <v>اجراي Cut-Off Wall مرحله دوم</v>
          </cell>
          <cell r="G1282">
            <v>0.16666666666666666</v>
          </cell>
          <cell r="H1282">
            <v>0.16666666666666666</v>
          </cell>
        </row>
        <row r="1283">
          <cell r="A1283" t="str">
            <v>آرماتوربندي كاتاف</v>
          </cell>
          <cell r="G1283">
            <v>0.5</v>
          </cell>
          <cell r="H1283">
            <v>0.5</v>
          </cell>
        </row>
        <row r="1284">
          <cell r="A1284" t="str">
            <v>قالب بندي كاتاف</v>
          </cell>
          <cell r="G1284">
            <v>0.16666666666666669</v>
          </cell>
          <cell r="H1284">
            <v>0.16666666666666666</v>
          </cell>
        </row>
        <row r="1285">
          <cell r="A1285" t="str">
            <v>بتن ريزي كاتاف</v>
          </cell>
          <cell r="G1285">
            <v>0.33333333333333337</v>
          </cell>
          <cell r="H1285">
            <v>0.33333333333333331</v>
          </cell>
        </row>
        <row r="1286">
          <cell r="A1286" t="str">
            <v>قالب بندي دورلوله</v>
          </cell>
          <cell r="G1286">
            <v>5.5555555555555559E-2</v>
          </cell>
          <cell r="H1286">
            <v>5.5555555555555552E-2</v>
          </cell>
        </row>
        <row r="1287">
          <cell r="A1287" t="str">
            <v>بتن دور لوله</v>
          </cell>
          <cell r="G1287">
            <v>5.5555555555555559E-2</v>
          </cell>
          <cell r="H1287">
            <v>5.5555555555555552E-2</v>
          </cell>
        </row>
        <row r="1288">
          <cell r="A1288" t="str">
            <v>اجراي ترانزيشن</v>
          </cell>
          <cell r="G1288">
            <v>0.16666666666666669</v>
          </cell>
          <cell r="H1288">
            <v>0.16666666666666666</v>
          </cell>
        </row>
        <row r="1289">
          <cell r="A1289" t="str">
            <v>آرماتوربندي</v>
          </cell>
          <cell r="G1289">
            <v>0.16666666666666666</v>
          </cell>
          <cell r="H1289">
            <v>0.16666666666666666</v>
          </cell>
        </row>
        <row r="1290">
          <cell r="A1290" t="str">
            <v>قالب بندي فونداسيون وكاتاف</v>
          </cell>
          <cell r="G1290">
            <v>0.16666666666666666</v>
          </cell>
          <cell r="H1290">
            <v>0.16666666666666666</v>
          </cell>
        </row>
        <row r="1291">
          <cell r="A1291" t="str">
            <v>بتن ريزي فونداسيون وكاتاف</v>
          </cell>
          <cell r="G1291">
            <v>0.16666666666666666</v>
          </cell>
          <cell r="H1291">
            <v>0.16666666666666666</v>
          </cell>
        </row>
        <row r="1292">
          <cell r="A1292" t="str">
            <v xml:space="preserve">آرماتوربندي ديواره </v>
          </cell>
          <cell r="G1292">
            <v>0.16666666666666666</v>
          </cell>
          <cell r="H1292">
            <v>0.16666666666666666</v>
          </cell>
        </row>
        <row r="1293">
          <cell r="A1293" t="str">
            <v>قالب بندي ديوار</v>
          </cell>
          <cell r="G1293">
            <v>0.16666666666666666</v>
          </cell>
          <cell r="H1293">
            <v>0.16666666666666666</v>
          </cell>
        </row>
        <row r="1294">
          <cell r="A1294" t="str">
            <v>بتن ريزي ديوار</v>
          </cell>
          <cell r="G1294">
            <v>0.16666666666666666</v>
          </cell>
          <cell r="H1294">
            <v>0.16666666666666666</v>
          </cell>
        </row>
        <row r="1295">
          <cell r="A1295" t="str">
            <v>بستر سازي اطراف كالورت</v>
          </cell>
          <cell r="G1295">
            <v>0.1388888888888889</v>
          </cell>
          <cell r="H1295">
            <v>0.1388888888888889</v>
          </cell>
        </row>
        <row r="1296">
          <cell r="A1296" t="str">
            <v>كالورت شماره 11(لوله اي - كيلومتر 532.71+33 )</v>
          </cell>
          <cell r="G1296">
            <v>2.2773596738789589E-2</v>
          </cell>
          <cell r="H1296">
            <v>4.1002277904328019E-2</v>
          </cell>
        </row>
        <row r="1297">
          <cell r="A1297" t="str">
            <v>تهيه نقشه سازه</v>
          </cell>
          <cell r="G1297">
            <v>5.5555555555555559E-2</v>
          </cell>
          <cell r="H1297">
            <v>5.5555555555555552E-2</v>
          </cell>
        </row>
        <row r="1298">
          <cell r="A1298" t="str">
            <v>تائيد نقشه سازه</v>
          </cell>
          <cell r="G1298">
            <v>0</v>
          </cell>
          <cell r="H1298">
            <v>0</v>
          </cell>
        </row>
        <row r="1299">
          <cell r="A1299" t="str">
            <v>خاكبرداري (پي كني ، ترانزيشن )</v>
          </cell>
          <cell r="G1299">
            <v>5.5555555555555559E-2</v>
          </cell>
          <cell r="H1299">
            <v>5.5555555555555552E-2</v>
          </cell>
        </row>
        <row r="1300">
          <cell r="A1300" t="str">
            <v>بسترسازي پي</v>
          </cell>
          <cell r="G1300">
            <v>5.5555555555555559E-2</v>
          </cell>
          <cell r="H1300">
            <v>5.5555555555555552E-2</v>
          </cell>
        </row>
        <row r="1301">
          <cell r="A1301" t="str">
            <v>پي كني كاتاف مرحله اول</v>
          </cell>
          <cell r="G1301">
            <v>2.777777777777778E-2</v>
          </cell>
          <cell r="H1301">
            <v>2.7777777777777776E-2</v>
          </cell>
        </row>
        <row r="1302">
          <cell r="A1302" t="str">
            <v>اجراي بتن مگر</v>
          </cell>
          <cell r="G1302">
            <v>5.5555555555555559E-2</v>
          </cell>
          <cell r="H1302">
            <v>5.5555555555555552E-2</v>
          </cell>
        </row>
        <row r="1303">
          <cell r="A1303" t="str">
            <v>اجراي Cut-Off Wall مرحله اول</v>
          </cell>
          <cell r="G1303">
            <v>5.5555555555555559E-2</v>
          </cell>
          <cell r="H1303">
            <v>5.5555555555555552E-2</v>
          </cell>
        </row>
        <row r="1304">
          <cell r="A1304" t="str">
            <v>ميل گردگذاري</v>
          </cell>
          <cell r="G1304">
            <v>0.5</v>
          </cell>
          <cell r="H1304">
            <v>0.5</v>
          </cell>
        </row>
        <row r="1305">
          <cell r="A1305" t="str">
            <v>بتن ريزي مرحله اول تا زير لوله</v>
          </cell>
          <cell r="G1305">
            <v>0.5</v>
          </cell>
          <cell r="H1305">
            <v>0.5</v>
          </cell>
        </row>
        <row r="1306">
          <cell r="A1306" t="str">
            <v xml:space="preserve"> نصب لوله بتني</v>
          </cell>
          <cell r="G1306">
            <v>0.11111111111111112</v>
          </cell>
          <cell r="H1306">
            <v>0.1111111111111111</v>
          </cell>
        </row>
        <row r="1307">
          <cell r="A1307" t="str">
            <v>اجراي Cut-Off Wall مرحله دوم</v>
          </cell>
          <cell r="G1307">
            <v>0.16666666666666666</v>
          </cell>
          <cell r="H1307">
            <v>0.16666666666666666</v>
          </cell>
        </row>
        <row r="1308">
          <cell r="A1308" t="str">
            <v>آرماتوربندي كاتاف</v>
          </cell>
          <cell r="G1308">
            <v>0.5</v>
          </cell>
          <cell r="H1308">
            <v>0.5</v>
          </cell>
        </row>
        <row r="1309">
          <cell r="A1309" t="str">
            <v>قالب بندي كاتاف</v>
          </cell>
          <cell r="G1309">
            <v>0.16666666666666669</v>
          </cell>
          <cell r="H1309">
            <v>0.16666666666666666</v>
          </cell>
        </row>
        <row r="1310">
          <cell r="A1310" t="str">
            <v>بتن ريزي كاتاف</v>
          </cell>
          <cell r="G1310">
            <v>0.33333333333333337</v>
          </cell>
          <cell r="H1310">
            <v>0.33333333333333331</v>
          </cell>
        </row>
        <row r="1311">
          <cell r="A1311" t="str">
            <v>قالب بندي دورلوله</v>
          </cell>
          <cell r="G1311">
            <v>5.5555555555555559E-2</v>
          </cell>
          <cell r="H1311">
            <v>5.5555555555555552E-2</v>
          </cell>
        </row>
        <row r="1312">
          <cell r="A1312" t="str">
            <v>بتن دور لوله</v>
          </cell>
          <cell r="G1312">
            <v>5.5555555555555559E-2</v>
          </cell>
          <cell r="H1312">
            <v>5.5555555555555552E-2</v>
          </cell>
        </row>
        <row r="1313">
          <cell r="A1313" t="str">
            <v>اجراي ترانزيشن</v>
          </cell>
          <cell r="G1313">
            <v>0.16666666666666669</v>
          </cell>
          <cell r="H1313">
            <v>0.16666666666666666</v>
          </cell>
        </row>
        <row r="1314">
          <cell r="A1314" t="str">
            <v>آرماتوربندي</v>
          </cell>
          <cell r="G1314">
            <v>0.16666666666666666</v>
          </cell>
          <cell r="H1314">
            <v>0.16666666666666666</v>
          </cell>
        </row>
        <row r="1315">
          <cell r="A1315" t="str">
            <v>قالب بندي فونداسيون وكاتاف</v>
          </cell>
          <cell r="G1315">
            <v>0.16666666666666666</v>
          </cell>
          <cell r="H1315">
            <v>0.16666666666666666</v>
          </cell>
        </row>
        <row r="1316">
          <cell r="A1316" t="str">
            <v>بتن ريزي فونداسيون وكاتاف</v>
          </cell>
          <cell r="G1316">
            <v>0.16666666666666666</v>
          </cell>
          <cell r="H1316">
            <v>0.16666666666666666</v>
          </cell>
        </row>
        <row r="1317">
          <cell r="A1317" t="str">
            <v xml:space="preserve">آرماتوربندي ديواره </v>
          </cell>
          <cell r="G1317">
            <v>0.16666666666666666</v>
          </cell>
          <cell r="H1317">
            <v>0.16666666666666666</v>
          </cell>
        </row>
        <row r="1318">
          <cell r="A1318" t="str">
            <v>قالب بندي ديوار</v>
          </cell>
          <cell r="G1318">
            <v>0.16666666666666666</v>
          </cell>
          <cell r="H1318">
            <v>0.16666666666666666</v>
          </cell>
        </row>
        <row r="1319">
          <cell r="A1319" t="str">
            <v>بتن ريزي ديوار</v>
          </cell>
          <cell r="G1319">
            <v>0.16666666666666666</v>
          </cell>
          <cell r="H1319">
            <v>0.16666666666666666</v>
          </cell>
        </row>
        <row r="1320">
          <cell r="A1320" t="str">
            <v>بستر سازي اطراف كالورت</v>
          </cell>
          <cell r="G1320">
            <v>0.1388888888888889</v>
          </cell>
          <cell r="H1320">
            <v>0.1388888888888889</v>
          </cell>
        </row>
        <row r="1321">
          <cell r="A1321" t="str">
            <v>كالورت شماره 13(دو باكسي - كيلومتر 575.77+35 )</v>
          </cell>
          <cell r="G1321">
            <v>0.12256977108811537</v>
          </cell>
          <cell r="H1321">
            <v>5.808656036446469E-2</v>
          </cell>
        </row>
        <row r="1322">
          <cell r="A1322" t="str">
            <v>تهيه نقشه سازه</v>
          </cell>
          <cell r="G1322">
            <v>5.1724137931034496E-2</v>
          </cell>
          <cell r="H1322">
            <v>3.9215686274509803E-2</v>
          </cell>
        </row>
        <row r="1323">
          <cell r="A1323" t="str">
            <v>تائيد نقشه سازه</v>
          </cell>
          <cell r="G1323">
            <v>0</v>
          </cell>
          <cell r="H1323">
            <v>0</v>
          </cell>
        </row>
        <row r="1324">
          <cell r="A1324" t="str">
            <v>خاكبرداري (پي كني ، ترانزيشن )</v>
          </cell>
          <cell r="G1324">
            <v>5.1724137931034496E-2</v>
          </cell>
          <cell r="H1324">
            <v>5.8823529411764705E-2</v>
          </cell>
        </row>
        <row r="1325">
          <cell r="A1325" t="str">
            <v>بسترسازي پي</v>
          </cell>
          <cell r="G1325">
            <v>3.4482758620689662E-2</v>
          </cell>
          <cell r="H1325">
            <v>3.9215686274509803E-2</v>
          </cell>
        </row>
        <row r="1326">
          <cell r="A1326" t="str">
            <v>اجراي بتن مگر</v>
          </cell>
          <cell r="G1326">
            <v>3.4482758620689662E-2</v>
          </cell>
          <cell r="H1326">
            <v>3.9215686274509803E-2</v>
          </cell>
        </row>
        <row r="1327">
          <cell r="A1327" t="str">
            <v>آرماتوربندي فونداسيون</v>
          </cell>
          <cell r="G1327">
            <v>6.8965517241379323E-2</v>
          </cell>
          <cell r="H1327">
            <v>7.8431372549019607E-2</v>
          </cell>
        </row>
        <row r="1328">
          <cell r="A1328" t="str">
            <v>قالب بندي فونداسيون</v>
          </cell>
          <cell r="G1328">
            <v>6.8965517241379323E-2</v>
          </cell>
          <cell r="H1328">
            <v>7.8431372549019607E-2</v>
          </cell>
        </row>
        <row r="1329">
          <cell r="A1329" t="str">
            <v>بتن ريزي فونداسيون</v>
          </cell>
          <cell r="G1329">
            <v>6.8965517241379323E-2</v>
          </cell>
          <cell r="H1329">
            <v>7.8431372549019607E-2</v>
          </cell>
        </row>
        <row r="1330">
          <cell r="A1330" t="str">
            <v>ادامه آرماتوربندي ديواره ها</v>
          </cell>
          <cell r="G1330">
            <v>0.10344827586206899</v>
          </cell>
          <cell r="H1330">
            <v>9.8039215686274508E-2</v>
          </cell>
        </row>
        <row r="1331">
          <cell r="A1331" t="str">
            <v>قالب بندي ديواره ها</v>
          </cell>
          <cell r="G1331">
            <v>0.10344827586206899</v>
          </cell>
          <cell r="H1331">
            <v>9.8039215686274508E-2</v>
          </cell>
        </row>
        <row r="1332">
          <cell r="A1332" t="str">
            <v>بتنن ريزي ديواره ها</v>
          </cell>
          <cell r="G1332">
            <v>0.10344827586206899</v>
          </cell>
          <cell r="H1332">
            <v>9.8039215686274508E-2</v>
          </cell>
        </row>
        <row r="1333">
          <cell r="A1333" t="str">
            <v>قالب بندي سقف</v>
          </cell>
          <cell r="G1333">
            <v>0.10344827586206899</v>
          </cell>
          <cell r="H1333">
            <v>9.8039215686274508E-2</v>
          </cell>
        </row>
        <row r="1334">
          <cell r="A1334" t="str">
            <v>آرماتور بندي سقف</v>
          </cell>
          <cell r="G1334">
            <v>0.10344827586206899</v>
          </cell>
          <cell r="H1334">
            <v>9.8039215686274508E-2</v>
          </cell>
        </row>
        <row r="1335">
          <cell r="A1335" t="str">
            <v>بتن ريزي سقف</v>
          </cell>
          <cell r="G1335">
            <v>0.10344827586206899</v>
          </cell>
          <cell r="H1335">
            <v>9.8039215686274508E-2</v>
          </cell>
        </row>
        <row r="1336">
          <cell r="A1336" t="str">
            <v>كالورت شماره 14(لوله اي - كيلومتر 943.17+35 )</v>
          </cell>
          <cell r="G1336">
            <v>2.2773596738789589E-2</v>
          </cell>
          <cell r="H1336">
            <v>4.1002277904328019E-2</v>
          </cell>
        </row>
        <row r="1337">
          <cell r="A1337" t="str">
            <v>تهيه نقشه سازه</v>
          </cell>
          <cell r="G1337">
            <v>5.5555555555555559E-2</v>
          </cell>
          <cell r="H1337">
            <v>5.5555555555555552E-2</v>
          </cell>
        </row>
        <row r="1338">
          <cell r="A1338" t="str">
            <v>تائيد نقشه سازه</v>
          </cell>
          <cell r="G1338">
            <v>0</v>
          </cell>
          <cell r="H1338">
            <v>0</v>
          </cell>
        </row>
        <row r="1339">
          <cell r="A1339" t="str">
            <v>خاكبرداري (پي كني ، ترانزيشن )</v>
          </cell>
          <cell r="G1339">
            <v>5.5555555555555559E-2</v>
          </cell>
          <cell r="H1339">
            <v>5.5555555555555552E-2</v>
          </cell>
        </row>
        <row r="1340">
          <cell r="A1340" t="str">
            <v>بسترسازي پي</v>
          </cell>
          <cell r="G1340">
            <v>5.5555555555555559E-2</v>
          </cell>
          <cell r="H1340">
            <v>5.5555555555555552E-2</v>
          </cell>
        </row>
        <row r="1341">
          <cell r="A1341" t="str">
            <v>پي كني كاتاف مرحله اول</v>
          </cell>
          <cell r="G1341">
            <v>2.777777777777778E-2</v>
          </cell>
          <cell r="H1341">
            <v>2.7777777777777776E-2</v>
          </cell>
        </row>
        <row r="1342">
          <cell r="A1342" t="str">
            <v>اجراي بتن مگر</v>
          </cell>
          <cell r="G1342">
            <v>5.5555555555555559E-2</v>
          </cell>
          <cell r="H1342">
            <v>5.5555555555555552E-2</v>
          </cell>
        </row>
        <row r="1343">
          <cell r="A1343" t="str">
            <v>اجراي Cut-Off Wall مرحله اول</v>
          </cell>
          <cell r="G1343">
            <v>5.5555555555555559E-2</v>
          </cell>
          <cell r="H1343">
            <v>5.5555555555555552E-2</v>
          </cell>
        </row>
        <row r="1344">
          <cell r="A1344" t="str">
            <v>ميل گردگذاري</v>
          </cell>
          <cell r="G1344">
            <v>0.5</v>
          </cell>
          <cell r="H1344">
            <v>0.5</v>
          </cell>
        </row>
        <row r="1345">
          <cell r="A1345" t="str">
            <v>بتن ريزي مرحله اول تا زير لوله</v>
          </cell>
          <cell r="G1345">
            <v>0.5</v>
          </cell>
          <cell r="H1345">
            <v>0.5</v>
          </cell>
        </row>
        <row r="1346">
          <cell r="A1346" t="str">
            <v xml:space="preserve"> نصب لوله بتني</v>
          </cell>
          <cell r="G1346">
            <v>0.11111111111111112</v>
          </cell>
          <cell r="H1346">
            <v>0.1111111111111111</v>
          </cell>
        </row>
        <row r="1347">
          <cell r="A1347" t="str">
            <v>اجراي Cut-Off Wall مرحله دوم</v>
          </cell>
          <cell r="G1347">
            <v>0.16666666666666666</v>
          </cell>
          <cell r="H1347">
            <v>0.16666666666666666</v>
          </cell>
        </row>
        <row r="1348">
          <cell r="A1348" t="str">
            <v>آرماتوربندي كاتاف</v>
          </cell>
          <cell r="G1348">
            <v>0.5</v>
          </cell>
          <cell r="H1348">
            <v>0.5</v>
          </cell>
        </row>
        <row r="1349">
          <cell r="A1349" t="str">
            <v>قالب بندي كاتاف</v>
          </cell>
          <cell r="G1349">
            <v>0.16666666666666669</v>
          </cell>
          <cell r="H1349">
            <v>0.16666666666666666</v>
          </cell>
        </row>
        <row r="1350">
          <cell r="A1350" t="str">
            <v>بتن ريزي كاتاف</v>
          </cell>
          <cell r="G1350">
            <v>0.33333333333333337</v>
          </cell>
          <cell r="H1350">
            <v>0.33333333333333331</v>
          </cell>
        </row>
        <row r="1351">
          <cell r="A1351" t="str">
            <v>قالب بندي دورلوله</v>
          </cell>
          <cell r="G1351">
            <v>5.5555555555555559E-2</v>
          </cell>
          <cell r="H1351">
            <v>5.5555555555555552E-2</v>
          </cell>
        </row>
        <row r="1352">
          <cell r="A1352" t="str">
            <v>بتن دور لوله</v>
          </cell>
          <cell r="G1352">
            <v>5.5555555555555559E-2</v>
          </cell>
          <cell r="H1352">
            <v>5.5555555555555552E-2</v>
          </cell>
        </row>
        <row r="1353">
          <cell r="A1353" t="str">
            <v>اجراي ترانزيشن</v>
          </cell>
          <cell r="G1353">
            <v>0.16666666666666669</v>
          </cell>
          <cell r="H1353">
            <v>0.16666666666666666</v>
          </cell>
        </row>
        <row r="1354">
          <cell r="A1354" t="str">
            <v>آرماتوربندي</v>
          </cell>
          <cell r="G1354">
            <v>0.16666666666666666</v>
          </cell>
          <cell r="H1354">
            <v>0.16666666666666666</v>
          </cell>
        </row>
        <row r="1355">
          <cell r="A1355" t="str">
            <v>قالب بندي فونداسيون وكاتاف</v>
          </cell>
          <cell r="G1355">
            <v>0.16666666666666666</v>
          </cell>
          <cell r="H1355">
            <v>0.16666666666666666</v>
          </cell>
        </row>
        <row r="1356">
          <cell r="A1356" t="str">
            <v>بتن ريزي فونداسيون وكاتاف</v>
          </cell>
          <cell r="G1356">
            <v>0.16666666666666666</v>
          </cell>
          <cell r="H1356">
            <v>0.16666666666666666</v>
          </cell>
        </row>
        <row r="1357">
          <cell r="A1357" t="str">
            <v xml:space="preserve">آرماتوربندي ديواره </v>
          </cell>
          <cell r="G1357">
            <v>0.16666666666666666</v>
          </cell>
          <cell r="H1357">
            <v>0.16666666666666666</v>
          </cell>
        </row>
        <row r="1358">
          <cell r="A1358" t="str">
            <v>قالب بندي ديوار</v>
          </cell>
          <cell r="G1358">
            <v>0.16666666666666666</v>
          </cell>
          <cell r="H1358">
            <v>0.16666666666666666</v>
          </cell>
        </row>
        <row r="1359">
          <cell r="A1359" t="str">
            <v>بتن ريزي ديوار</v>
          </cell>
          <cell r="G1359">
            <v>0.16666666666666666</v>
          </cell>
          <cell r="H1359">
            <v>0.16666666666666666</v>
          </cell>
        </row>
        <row r="1360">
          <cell r="A1360" t="str">
            <v>بستر سازي اطراف كالورت</v>
          </cell>
          <cell r="G1360">
            <v>0.1388888888888889</v>
          </cell>
          <cell r="H1360">
            <v>0.1388888888888889</v>
          </cell>
        </row>
        <row r="1361">
          <cell r="A1361" t="str">
            <v>كالورت شماره 15(لوله اي - كيلومتر 277.60+36 )</v>
          </cell>
          <cell r="G1361">
            <v>2.2773596738789589E-2</v>
          </cell>
          <cell r="H1361">
            <v>4.1002277904328019E-2</v>
          </cell>
        </row>
        <row r="1362">
          <cell r="A1362" t="str">
            <v>تهيه نقشه سازه</v>
          </cell>
          <cell r="G1362">
            <v>5.5555555555555559E-2</v>
          </cell>
          <cell r="H1362">
            <v>5.5555555555555552E-2</v>
          </cell>
        </row>
        <row r="1363">
          <cell r="A1363" t="str">
            <v>تائيد نقشه سازه</v>
          </cell>
          <cell r="G1363">
            <v>0</v>
          </cell>
          <cell r="H1363">
            <v>0</v>
          </cell>
        </row>
        <row r="1364">
          <cell r="A1364" t="str">
            <v>خاكبرداري (پي كني ، ترانزيشن )</v>
          </cell>
          <cell r="G1364">
            <v>5.5555555555555559E-2</v>
          </cell>
          <cell r="H1364">
            <v>5.5555555555555552E-2</v>
          </cell>
        </row>
        <row r="1365">
          <cell r="A1365" t="str">
            <v>بسترسازي پي</v>
          </cell>
          <cell r="G1365">
            <v>5.5555555555555559E-2</v>
          </cell>
          <cell r="H1365">
            <v>5.5555555555555552E-2</v>
          </cell>
        </row>
        <row r="1366">
          <cell r="A1366" t="str">
            <v>پي كني كاتاف مرحله اول</v>
          </cell>
          <cell r="G1366">
            <v>2.777777777777778E-2</v>
          </cell>
          <cell r="H1366">
            <v>2.7777777777777776E-2</v>
          </cell>
        </row>
        <row r="1367">
          <cell r="A1367" t="str">
            <v>اجراي بتن مگر</v>
          </cell>
          <cell r="G1367">
            <v>5.5555555555555559E-2</v>
          </cell>
          <cell r="H1367">
            <v>5.5555555555555552E-2</v>
          </cell>
        </row>
        <row r="1368">
          <cell r="A1368" t="str">
            <v>اجراي Cut-Off Wall مرحله اول</v>
          </cell>
          <cell r="G1368">
            <v>5.5555555555555559E-2</v>
          </cell>
          <cell r="H1368">
            <v>5.5555555555555552E-2</v>
          </cell>
        </row>
        <row r="1369">
          <cell r="A1369" t="str">
            <v>ميل گردگذاري</v>
          </cell>
          <cell r="G1369">
            <v>0.5</v>
          </cell>
          <cell r="H1369">
            <v>0.5</v>
          </cell>
        </row>
        <row r="1370">
          <cell r="A1370" t="str">
            <v>بتن ريزي مرحله اول تا زير لوله</v>
          </cell>
          <cell r="G1370">
            <v>0.5</v>
          </cell>
          <cell r="H1370">
            <v>0.5</v>
          </cell>
        </row>
        <row r="1371">
          <cell r="A1371" t="str">
            <v xml:space="preserve"> نصب لوله بتني</v>
          </cell>
          <cell r="G1371">
            <v>0.11111111111111112</v>
          </cell>
          <cell r="H1371">
            <v>0.1111111111111111</v>
          </cell>
        </row>
        <row r="1372">
          <cell r="A1372" t="str">
            <v>اجراي Cut-Off Wall مرحله دوم</v>
          </cell>
          <cell r="G1372">
            <v>0.16666666666666666</v>
          </cell>
          <cell r="H1372">
            <v>0.16666666666666666</v>
          </cell>
        </row>
        <row r="1373">
          <cell r="A1373" t="str">
            <v>آرماتوربندي كاتاف</v>
          </cell>
          <cell r="G1373">
            <v>0.5</v>
          </cell>
          <cell r="H1373">
            <v>0.5</v>
          </cell>
        </row>
        <row r="1374">
          <cell r="A1374" t="str">
            <v>قالب بندي كاتاف</v>
          </cell>
          <cell r="G1374">
            <v>0.16666666666666669</v>
          </cell>
          <cell r="H1374">
            <v>0.16666666666666666</v>
          </cell>
        </row>
        <row r="1375">
          <cell r="A1375" t="str">
            <v>بتن ريزي كاتاف</v>
          </cell>
          <cell r="G1375">
            <v>0.33333333333333337</v>
          </cell>
          <cell r="H1375">
            <v>0.33333333333333331</v>
          </cell>
        </row>
        <row r="1376">
          <cell r="A1376" t="str">
            <v>قالب بندي دورلوله</v>
          </cell>
          <cell r="G1376">
            <v>5.5555555555555559E-2</v>
          </cell>
          <cell r="H1376">
            <v>5.5555555555555552E-2</v>
          </cell>
        </row>
        <row r="1377">
          <cell r="A1377" t="str">
            <v>بتن دور لوله</v>
          </cell>
          <cell r="G1377">
            <v>5.5555555555555559E-2</v>
          </cell>
          <cell r="H1377">
            <v>5.5555555555555552E-2</v>
          </cell>
        </row>
        <row r="1378">
          <cell r="A1378" t="str">
            <v>اجراي ترانزيشن</v>
          </cell>
          <cell r="G1378">
            <v>0.16666666666666669</v>
          </cell>
          <cell r="H1378">
            <v>0.16666666666666666</v>
          </cell>
        </row>
        <row r="1379">
          <cell r="A1379" t="str">
            <v>آرماتوربندي</v>
          </cell>
          <cell r="G1379">
            <v>0.16666666666666666</v>
          </cell>
          <cell r="H1379">
            <v>0.16666666666666666</v>
          </cell>
        </row>
        <row r="1380">
          <cell r="A1380" t="str">
            <v>قالب بندي فونداسيون وكاتاف</v>
          </cell>
          <cell r="G1380">
            <v>0.16666666666666666</v>
          </cell>
          <cell r="H1380">
            <v>0.16666666666666666</v>
          </cell>
        </row>
        <row r="1381">
          <cell r="A1381" t="str">
            <v>بتن ريزي فونداسيون وكاتاف</v>
          </cell>
          <cell r="G1381">
            <v>0.16666666666666666</v>
          </cell>
          <cell r="H1381">
            <v>0.16666666666666666</v>
          </cell>
        </row>
        <row r="1382">
          <cell r="A1382" t="str">
            <v xml:space="preserve">آرماتوربندي ديواره </v>
          </cell>
          <cell r="G1382">
            <v>0.16666666666666666</v>
          </cell>
          <cell r="H1382">
            <v>0.16666666666666666</v>
          </cell>
        </row>
        <row r="1383">
          <cell r="A1383" t="str">
            <v>قالب بندي ديوار</v>
          </cell>
          <cell r="G1383">
            <v>0.16666666666666666</v>
          </cell>
          <cell r="H1383">
            <v>0.16666666666666666</v>
          </cell>
        </row>
        <row r="1384">
          <cell r="A1384" t="str">
            <v>بتن ريزي ديوار</v>
          </cell>
          <cell r="G1384">
            <v>0.16666666666666666</v>
          </cell>
          <cell r="H1384">
            <v>0.16666666666666666</v>
          </cell>
        </row>
        <row r="1385">
          <cell r="A1385" t="str">
            <v>بستر سازي اطراف كالورت</v>
          </cell>
          <cell r="G1385">
            <v>0.1388888888888889</v>
          </cell>
          <cell r="H1385">
            <v>0.1388888888888889</v>
          </cell>
        </row>
        <row r="1386">
          <cell r="A1386" t="str">
            <v>كالورت شماره 16(لوله اي - كيلومتر 164.00+37 )</v>
          </cell>
          <cell r="G1386">
            <v>2.2773596738789589E-2</v>
          </cell>
          <cell r="H1386">
            <v>4.1002277904328019E-2</v>
          </cell>
        </row>
        <row r="1387">
          <cell r="A1387" t="str">
            <v>تهيه نقشه سازه</v>
          </cell>
          <cell r="G1387">
            <v>5.5555555555555559E-2</v>
          </cell>
          <cell r="H1387">
            <v>5.5555555555555552E-2</v>
          </cell>
        </row>
        <row r="1388">
          <cell r="A1388" t="str">
            <v>تائيد نقشه سازه</v>
          </cell>
          <cell r="G1388">
            <v>0</v>
          </cell>
          <cell r="H1388">
            <v>0</v>
          </cell>
        </row>
        <row r="1389">
          <cell r="A1389" t="str">
            <v>خاكبرداري (پي كني ، ترانزيشن )</v>
          </cell>
          <cell r="G1389">
            <v>5.5555555555555559E-2</v>
          </cell>
          <cell r="H1389">
            <v>5.5555555555555552E-2</v>
          </cell>
        </row>
        <row r="1390">
          <cell r="A1390" t="str">
            <v>بسترسازي پي</v>
          </cell>
          <cell r="G1390">
            <v>5.5555555555555559E-2</v>
          </cell>
          <cell r="H1390">
            <v>5.5555555555555552E-2</v>
          </cell>
        </row>
        <row r="1391">
          <cell r="A1391" t="str">
            <v>پي كني كاتاف مرحله اول</v>
          </cell>
          <cell r="G1391">
            <v>2.777777777777778E-2</v>
          </cell>
          <cell r="H1391">
            <v>2.7777777777777776E-2</v>
          </cell>
        </row>
        <row r="1392">
          <cell r="A1392" t="str">
            <v>اجراي بتن مگر</v>
          </cell>
          <cell r="G1392">
            <v>5.5555555555555559E-2</v>
          </cell>
          <cell r="H1392">
            <v>5.5555555555555552E-2</v>
          </cell>
        </row>
        <row r="1393">
          <cell r="A1393" t="str">
            <v>اجراي Cut-Off Wall مرحله اول</v>
          </cell>
          <cell r="G1393">
            <v>5.5555555555555559E-2</v>
          </cell>
          <cell r="H1393">
            <v>5.5555555555555552E-2</v>
          </cell>
        </row>
        <row r="1394">
          <cell r="A1394" t="str">
            <v>ميل گردگذاري</v>
          </cell>
          <cell r="G1394">
            <v>0.5</v>
          </cell>
          <cell r="H1394">
            <v>0.5</v>
          </cell>
        </row>
        <row r="1395">
          <cell r="A1395" t="str">
            <v>بتن ريزي مرحله اول تا زير لوله</v>
          </cell>
          <cell r="G1395">
            <v>0.5</v>
          </cell>
          <cell r="H1395">
            <v>0.5</v>
          </cell>
        </row>
        <row r="1396">
          <cell r="A1396" t="str">
            <v xml:space="preserve"> نصب لوله بتني</v>
          </cell>
          <cell r="G1396">
            <v>0.11111111111111112</v>
          </cell>
          <cell r="H1396">
            <v>0.1111111111111111</v>
          </cell>
        </row>
        <row r="1397">
          <cell r="A1397" t="str">
            <v>اجراي Cut-Off Wall مرحله دوم</v>
          </cell>
          <cell r="G1397">
            <v>0.16666666666666666</v>
          </cell>
          <cell r="H1397">
            <v>0.16666666666666666</v>
          </cell>
        </row>
        <row r="1398">
          <cell r="A1398" t="str">
            <v>آرماتوربندي كاتاف</v>
          </cell>
          <cell r="G1398">
            <v>0.5</v>
          </cell>
          <cell r="H1398">
            <v>0.5</v>
          </cell>
        </row>
        <row r="1399">
          <cell r="A1399" t="str">
            <v>قالب بندي كاتاف</v>
          </cell>
          <cell r="G1399">
            <v>0.16666666666666669</v>
          </cell>
          <cell r="H1399">
            <v>0.16666666666666666</v>
          </cell>
        </row>
        <row r="1400">
          <cell r="A1400" t="str">
            <v>بتن ريزي كاتاف</v>
          </cell>
          <cell r="G1400">
            <v>0.33333333333333337</v>
          </cell>
          <cell r="H1400">
            <v>0.33333333333333331</v>
          </cell>
        </row>
        <row r="1401">
          <cell r="A1401" t="str">
            <v>قالب بندي دورلوله</v>
          </cell>
          <cell r="G1401">
            <v>5.5555555555555559E-2</v>
          </cell>
          <cell r="H1401">
            <v>5.5555555555555552E-2</v>
          </cell>
        </row>
        <row r="1402">
          <cell r="A1402" t="str">
            <v>بتن دور لوله</v>
          </cell>
          <cell r="G1402">
            <v>5.5555555555555559E-2</v>
          </cell>
          <cell r="H1402">
            <v>5.5555555555555552E-2</v>
          </cell>
        </row>
        <row r="1403">
          <cell r="A1403" t="str">
            <v>اجراي ترانزيشن</v>
          </cell>
          <cell r="G1403">
            <v>0.16666666666666669</v>
          </cell>
          <cell r="H1403">
            <v>0.16666666666666666</v>
          </cell>
        </row>
        <row r="1404">
          <cell r="A1404" t="str">
            <v>آرماتوربندي</v>
          </cell>
          <cell r="G1404">
            <v>0.16666666666666666</v>
          </cell>
          <cell r="H1404">
            <v>0.16666666666666666</v>
          </cell>
        </row>
        <row r="1405">
          <cell r="A1405" t="str">
            <v>قالب بندي فونداسيون وكاتاف</v>
          </cell>
          <cell r="G1405">
            <v>0.16666666666666666</v>
          </cell>
          <cell r="H1405">
            <v>0.16666666666666666</v>
          </cell>
        </row>
        <row r="1406">
          <cell r="A1406" t="str">
            <v>بتن ريزي فونداسيون وكاتاف</v>
          </cell>
          <cell r="G1406">
            <v>0.16666666666666666</v>
          </cell>
          <cell r="H1406">
            <v>0.16666666666666666</v>
          </cell>
        </row>
        <row r="1407">
          <cell r="A1407" t="str">
            <v xml:space="preserve">آرماتوربندي ديواره </v>
          </cell>
          <cell r="G1407">
            <v>0.16666666666666666</v>
          </cell>
          <cell r="H1407">
            <v>0.16666666666666666</v>
          </cell>
        </row>
        <row r="1408">
          <cell r="A1408" t="str">
            <v>قالب بندي ديوار</v>
          </cell>
          <cell r="G1408">
            <v>0.16666666666666666</v>
          </cell>
          <cell r="H1408">
            <v>0.16666666666666666</v>
          </cell>
        </row>
        <row r="1409">
          <cell r="A1409" t="str">
            <v>بتن ريزي ديوار</v>
          </cell>
          <cell r="G1409">
            <v>0.16666666666666666</v>
          </cell>
          <cell r="H1409">
            <v>0.16666666666666666</v>
          </cell>
        </row>
        <row r="1410">
          <cell r="A1410" t="str">
            <v>بستر سازي اطراف كالورت</v>
          </cell>
          <cell r="G1410">
            <v>0.1388888888888889</v>
          </cell>
          <cell r="H1410">
            <v>0.1388888888888889</v>
          </cell>
        </row>
        <row r="1411">
          <cell r="A1411" t="str">
            <v>كالورت شماره 17(تك باكسي - كيلومتر 249.12+37 )</v>
          </cell>
          <cell r="G1411">
            <v>0.12256977108811543</v>
          </cell>
          <cell r="H1411">
            <v>6.0364464692482918E-2</v>
          </cell>
        </row>
        <row r="1412">
          <cell r="A1412" t="str">
            <v>تهيه نقشه سازه</v>
          </cell>
          <cell r="G1412">
            <v>3.9215686274509796E-2</v>
          </cell>
          <cell r="H1412">
            <v>5.6603773584905662E-2</v>
          </cell>
        </row>
        <row r="1413">
          <cell r="A1413" t="str">
            <v>تائيد نقشه سازه</v>
          </cell>
          <cell r="G1413">
            <v>0</v>
          </cell>
          <cell r="H1413">
            <v>0</v>
          </cell>
        </row>
        <row r="1414">
          <cell r="A1414" t="str">
            <v>خاكبرداري (پي كني ، ترانزيشن )</v>
          </cell>
          <cell r="G1414">
            <v>5.8823529411764691E-2</v>
          </cell>
          <cell r="H1414">
            <v>5.6603773584905662E-2</v>
          </cell>
        </row>
        <row r="1415">
          <cell r="A1415" t="str">
            <v>بسترسازي پي</v>
          </cell>
          <cell r="G1415">
            <v>3.9215686274509796E-2</v>
          </cell>
          <cell r="H1415">
            <v>3.7735849056603772E-2</v>
          </cell>
        </row>
        <row r="1416">
          <cell r="A1416" t="str">
            <v>اجراي بتن مگر</v>
          </cell>
          <cell r="G1416">
            <v>3.9215686274509796E-2</v>
          </cell>
          <cell r="H1416">
            <v>3.7735849056603772E-2</v>
          </cell>
        </row>
        <row r="1417">
          <cell r="A1417" t="str">
            <v>آرماتوربندي فونداسيون</v>
          </cell>
          <cell r="G1417">
            <v>7.8431372549019593E-2</v>
          </cell>
          <cell r="H1417">
            <v>7.5471698113207544E-2</v>
          </cell>
        </row>
        <row r="1418">
          <cell r="A1418" t="str">
            <v>قالب بندي فونداسيون</v>
          </cell>
          <cell r="G1418">
            <v>7.8431372549019593E-2</v>
          </cell>
          <cell r="H1418">
            <v>7.5471698113207544E-2</v>
          </cell>
        </row>
        <row r="1419">
          <cell r="A1419" t="str">
            <v>بتن ريزي فونداسيون</v>
          </cell>
          <cell r="G1419">
            <v>7.8431372549019593E-2</v>
          </cell>
          <cell r="H1419">
            <v>9.4339622641509441E-2</v>
          </cell>
        </row>
        <row r="1420">
          <cell r="A1420" t="str">
            <v>ادامه آرماتوربندي ديواره ها</v>
          </cell>
          <cell r="G1420">
            <v>9.8039215686274495E-2</v>
          </cell>
          <cell r="H1420">
            <v>9.4339622641509441E-2</v>
          </cell>
        </row>
        <row r="1421">
          <cell r="A1421" t="str">
            <v>قالب بندي ديواره ها</v>
          </cell>
          <cell r="G1421">
            <v>9.8039215686274495E-2</v>
          </cell>
          <cell r="H1421">
            <v>9.4339622641509441E-2</v>
          </cell>
        </row>
        <row r="1422">
          <cell r="A1422" t="str">
            <v>بتنن ريزي ديواره ها</v>
          </cell>
          <cell r="G1422">
            <v>9.8039215686274495E-2</v>
          </cell>
          <cell r="H1422">
            <v>9.4339622641509441E-2</v>
          </cell>
        </row>
        <row r="1423">
          <cell r="A1423" t="str">
            <v>قالب بندي سقف</v>
          </cell>
          <cell r="G1423">
            <v>9.8039215686274495E-2</v>
          </cell>
          <cell r="H1423">
            <v>9.4339622641509441E-2</v>
          </cell>
        </row>
        <row r="1424">
          <cell r="A1424" t="str">
            <v>آرماتور بندي سقف</v>
          </cell>
          <cell r="G1424">
            <v>9.8039215686274495E-2</v>
          </cell>
          <cell r="H1424">
            <v>9.4339622641509441E-2</v>
          </cell>
        </row>
        <row r="1425">
          <cell r="A1425" t="str">
            <v>بتن ريزي سقف</v>
          </cell>
          <cell r="G1425">
            <v>9.8039215686274495E-2</v>
          </cell>
          <cell r="H1425">
            <v>9.4339622641509441E-2</v>
          </cell>
        </row>
        <row r="1426">
          <cell r="A1426" t="str">
            <v>كالورت شماره 18(تك باكسي - كيلومتر 428.08+37 )</v>
          </cell>
          <cell r="G1426">
            <v>0.12256977108811543</v>
          </cell>
          <cell r="H1426">
            <v>6.0364464692482918E-2</v>
          </cell>
        </row>
        <row r="1427">
          <cell r="A1427" t="str">
            <v>تهيه نقشه سازه</v>
          </cell>
          <cell r="G1427">
            <v>3.9215686274509796E-2</v>
          </cell>
          <cell r="H1427">
            <v>5.6603773584905662E-2</v>
          </cell>
        </row>
        <row r="1428">
          <cell r="A1428" t="str">
            <v>تائيد نقشه سازه</v>
          </cell>
          <cell r="G1428">
            <v>0</v>
          </cell>
          <cell r="H1428">
            <v>0</v>
          </cell>
        </row>
        <row r="1429">
          <cell r="A1429" t="str">
            <v>خاكبرداري (پي كني ، ترانزيشن )</v>
          </cell>
          <cell r="G1429">
            <v>5.8823529411764691E-2</v>
          </cell>
          <cell r="H1429">
            <v>5.6603773584905662E-2</v>
          </cell>
        </row>
        <row r="1430">
          <cell r="A1430" t="str">
            <v>بسترسازي پي</v>
          </cell>
          <cell r="G1430">
            <v>3.9215686274509796E-2</v>
          </cell>
          <cell r="H1430">
            <v>3.7735849056603772E-2</v>
          </cell>
        </row>
        <row r="1431">
          <cell r="A1431" t="str">
            <v>اجراي بتن مگر</v>
          </cell>
          <cell r="G1431">
            <v>3.9215686274509796E-2</v>
          </cell>
          <cell r="H1431">
            <v>3.7735849056603772E-2</v>
          </cell>
        </row>
        <row r="1432">
          <cell r="A1432" t="str">
            <v>آرماتوربندي فونداسيون</v>
          </cell>
          <cell r="G1432">
            <v>7.8431372549019593E-2</v>
          </cell>
          <cell r="H1432">
            <v>7.5471698113207544E-2</v>
          </cell>
        </row>
        <row r="1433">
          <cell r="A1433" t="str">
            <v>قالب بندي فونداسيون</v>
          </cell>
          <cell r="G1433">
            <v>7.8431372549019593E-2</v>
          </cell>
          <cell r="H1433">
            <v>7.5471698113207544E-2</v>
          </cell>
        </row>
        <row r="1434">
          <cell r="A1434" t="str">
            <v>بتن ريزي فونداسيون</v>
          </cell>
          <cell r="G1434">
            <v>7.8431372549019593E-2</v>
          </cell>
          <cell r="H1434">
            <v>9.4339622641509441E-2</v>
          </cell>
        </row>
        <row r="1435">
          <cell r="A1435" t="str">
            <v>ادامه آرماتوربندي ديواره ها</v>
          </cell>
          <cell r="G1435">
            <v>9.8039215686274495E-2</v>
          </cell>
          <cell r="H1435">
            <v>9.4339622641509441E-2</v>
          </cell>
        </row>
        <row r="1436">
          <cell r="A1436" t="str">
            <v>قالب بندي ديواره ها</v>
          </cell>
          <cell r="G1436">
            <v>9.8039215686274495E-2</v>
          </cell>
          <cell r="H1436">
            <v>9.4339622641509441E-2</v>
          </cell>
        </row>
        <row r="1437">
          <cell r="A1437" t="str">
            <v>بتنن ريزي ديواره ها</v>
          </cell>
          <cell r="G1437">
            <v>9.8039215686274495E-2</v>
          </cell>
          <cell r="H1437">
            <v>9.4339622641509441E-2</v>
          </cell>
        </row>
        <row r="1438">
          <cell r="A1438" t="str">
            <v>قالب بندي سقف</v>
          </cell>
          <cell r="G1438">
            <v>9.8039215686274495E-2</v>
          </cell>
          <cell r="H1438">
            <v>9.4339622641509441E-2</v>
          </cell>
        </row>
        <row r="1439">
          <cell r="A1439" t="str">
            <v>آرماتور بندي سقف</v>
          </cell>
          <cell r="G1439">
            <v>9.8039215686274495E-2</v>
          </cell>
          <cell r="H1439">
            <v>9.4339622641509441E-2</v>
          </cell>
        </row>
        <row r="1440">
          <cell r="A1440" t="str">
            <v>بتن ريزي سقف</v>
          </cell>
          <cell r="G1440">
            <v>9.8039215686274495E-2</v>
          </cell>
          <cell r="H1440">
            <v>9.4339622641509441E-2</v>
          </cell>
        </row>
        <row r="1441">
          <cell r="A1441" t="str">
            <v>كالورت شماره 19(لوله اي - كيلومتر 062.91+38 )</v>
          </cell>
          <cell r="G1441">
            <v>2.2773596738789589E-2</v>
          </cell>
          <cell r="H1441">
            <v>4.1002277904328019E-2</v>
          </cell>
        </row>
        <row r="1442">
          <cell r="A1442" t="str">
            <v>تهيه نقشه سازه</v>
          </cell>
          <cell r="G1442">
            <v>5.5555555555555559E-2</v>
          </cell>
          <cell r="H1442">
            <v>5.5555555555555552E-2</v>
          </cell>
        </row>
        <row r="1443">
          <cell r="A1443" t="str">
            <v>تائيد نقشه سازه</v>
          </cell>
          <cell r="G1443">
            <v>0</v>
          </cell>
          <cell r="H1443">
            <v>0</v>
          </cell>
        </row>
        <row r="1444">
          <cell r="A1444" t="str">
            <v>خاكبرداري (پي كني ، ترانزيشن )</v>
          </cell>
          <cell r="G1444">
            <v>5.5555555555555559E-2</v>
          </cell>
          <cell r="H1444">
            <v>5.5555555555555552E-2</v>
          </cell>
        </row>
        <row r="1445">
          <cell r="A1445" t="str">
            <v>بسترسازي پي</v>
          </cell>
          <cell r="G1445">
            <v>5.5555555555555559E-2</v>
          </cell>
          <cell r="H1445">
            <v>5.5555555555555552E-2</v>
          </cell>
        </row>
        <row r="1446">
          <cell r="A1446" t="str">
            <v>پي كني كاتاف مرحله اول</v>
          </cell>
          <cell r="G1446">
            <v>2.777777777777778E-2</v>
          </cell>
          <cell r="H1446">
            <v>2.7777777777777776E-2</v>
          </cell>
        </row>
        <row r="1447">
          <cell r="A1447" t="str">
            <v>اجراي بتن مگر</v>
          </cell>
          <cell r="G1447">
            <v>5.5555555555555559E-2</v>
          </cell>
          <cell r="H1447">
            <v>5.5555555555555552E-2</v>
          </cell>
        </row>
        <row r="1448">
          <cell r="A1448" t="str">
            <v>اجراي Cut-Off Wall مرحله اول</v>
          </cell>
          <cell r="G1448">
            <v>5.5555555555555559E-2</v>
          </cell>
          <cell r="H1448">
            <v>5.5555555555555552E-2</v>
          </cell>
        </row>
        <row r="1449">
          <cell r="A1449" t="str">
            <v>ميل گردگذاري</v>
          </cell>
          <cell r="G1449">
            <v>0.5</v>
          </cell>
          <cell r="H1449">
            <v>0.5</v>
          </cell>
        </row>
        <row r="1450">
          <cell r="A1450" t="str">
            <v>بتن ريزي مرحله اول تا زير لوله</v>
          </cell>
          <cell r="G1450">
            <v>0.5</v>
          </cell>
          <cell r="H1450">
            <v>0.5</v>
          </cell>
        </row>
        <row r="1451">
          <cell r="A1451" t="str">
            <v xml:space="preserve"> نصب لوله بتني</v>
          </cell>
          <cell r="G1451">
            <v>0.11111111111111112</v>
          </cell>
          <cell r="H1451">
            <v>0.1111111111111111</v>
          </cell>
        </row>
        <row r="1452">
          <cell r="A1452" t="str">
            <v>اجراي Cut-Off Wall مرحله دوم</v>
          </cell>
          <cell r="G1452">
            <v>0.16666666666666666</v>
          </cell>
          <cell r="H1452">
            <v>0.16666666666666666</v>
          </cell>
        </row>
        <row r="1453">
          <cell r="A1453" t="str">
            <v>آرماتوربندي كاتاف</v>
          </cell>
          <cell r="G1453">
            <v>0.5</v>
          </cell>
          <cell r="H1453">
            <v>0.5</v>
          </cell>
        </row>
        <row r="1454">
          <cell r="A1454" t="str">
            <v>قالب بندي كاتاف</v>
          </cell>
          <cell r="G1454">
            <v>0.16666666666666669</v>
          </cell>
          <cell r="H1454">
            <v>0.16666666666666666</v>
          </cell>
        </row>
        <row r="1455">
          <cell r="A1455" t="str">
            <v>بتن ريزي كاتاف</v>
          </cell>
          <cell r="G1455">
            <v>0.33333333333333337</v>
          </cell>
          <cell r="H1455">
            <v>0.33333333333333331</v>
          </cell>
        </row>
        <row r="1456">
          <cell r="A1456" t="str">
            <v>قالب بندي دورلوله</v>
          </cell>
          <cell r="G1456">
            <v>5.5555555555555559E-2</v>
          </cell>
          <cell r="H1456">
            <v>5.5555555555555552E-2</v>
          </cell>
        </row>
        <row r="1457">
          <cell r="A1457" t="str">
            <v>بتن دور لوله</v>
          </cell>
          <cell r="G1457">
            <v>5.5555555555555559E-2</v>
          </cell>
          <cell r="H1457">
            <v>5.5555555555555552E-2</v>
          </cell>
        </row>
        <row r="1458">
          <cell r="A1458" t="str">
            <v>اجراي ترانزيشن</v>
          </cell>
          <cell r="G1458">
            <v>0.16666666666666669</v>
          </cell>
          <cell r="H1458">
            <v>0.16666666666666666</v>
          </cell>
        </row>
        <row r="1459">
          <cell r="A1459" t="str">
            <v>آرماتوربندي</v>
          </cell>
          <cell r="G1459">
            <v>0.16666666666666666</v>
          </cell>
          <cell r="H1459">
            <v>0.16666666666666666</v>
          </cell>
        </row>
        <row r="1460">
          <cell r="A1460" t="str">
            <v>قالب بندي فونداسيون وكاتاف</v>
          </cell>
          <cell r="G1460">
            <v>0.16666666666666666</v>
          </cell>
          <cell r="H1460">
            <v>0.16666666666666666</v>
          </cell>
        </row>
        <row r="1461">
          <cell r="A1461" t="str">
            <v>بتن ريزي فونداسيون وكاتاف</v>
          </cell>
          <cell r="G1461">
            <v>0.16666666666666666</v>
          </cell>
          <cell r="H1461">
            <v>0.16666666666666666</v>
          </cell>
        </row>
        <row r="1462">
          <cell r="A1462" t="str">
            <v xml:space="preserve">آرماتوربندي ديواره </v>
          </cell>
          <cell r="G1462">
            <v>0.16666666666666666</v>
          </cell>
          <cell r="H1462">
            <v>0.16666666666666666</v>
          </cell>
        </row>
        <row r="1463">
          <cell r="A1463" t="str">
            <v>قالب بندي ديوار</v>
          </cell>
          <cell r="G1463">
            <v>0.16666666666666666</v>
          </cell>
          <cell r="H1463">
            <v>0.16666666666666666</v>
          </cell>
        </row>
        <row r="1464">
          <cell r="A1464" t="str">
            <v>بتن ريزي ديوار</v>
          </cell>
          <cell r="G1464">
            <v>0.16666666666666666</v>
          </cell>
          <cell r="H1464">
            <v>0.16666666666666666</v>
          </cell>
        </row>
        <row r="1465">
          <cell r="A1465" t="str">
            <v>بستر سازي اطراف كالورت</v>
          </cell>
          <cell r="G1465">
            <v>0.1388888888888889</v>
          </cell>
          <cell r="H1465">
            <v>0.1388888888888889</v>
          </cell>
        </row>
        <row r="1466">
          <cell r="A1466" t="str">
            <v xml:space="preserve">كالورت شماره 20(لوله اي - كيلومتر 157.37+38) </v>
          </cell>
          <cell r="G1466">
            <v>2.2773596738789589E-2</v>
          </cell>
          <cell r="H1466">
            <v>4.1002277904328019E-2</v>
          </cell>
        </row>
        <row r="1467">
          <cell r="A1467" t="str">
            <v>تهيه نقشه سازه</v>
          </cell>
          <cell r="G1467">
            <v>5.5555555555555559E-2</v>
          </cell>
          <cell r="H1467">
            <v>5.5555555555555552E-2</v>
          </cell>
        </row>
        <row r="1468">
          <cell r="A1468" t="str">
            <v>تائيد نقشه سازه</v>
          </cell>
          <cell r="G1468">
            <v>0</v>
          </cell>
          <cell r="H1468">
            <v>0</v>
          </cell>
        </row>
        <row r="1469">
          <cell r="A1469" t="str">
            <v>خاكبرداري (پي كني ، ترانزيشن )</v>
          </cell>
          <cell r="G1469">
            <v>5.5555555555555559E-2</v>
          </cell>
          <cell r="H1469">
            <v>5.5555555555555552E-2</v>
          </cell>
        </row>
        <row r="1470">
          <cell r="A1470" t="str">
            <v>بسترسازي پي</v>
          </cell>
          <cell r="G1470">
            <v>5.5555555555555559E-2</v>
          </cell>
          <cell r="H1470">
            <v>5.5555555555555552E-2</v>
          </cell>
        </row>
        <row r="1471">
          <cell r="A1471" t="str">
            <v>پي كني كاتاف مرحله اول</v>
          </cell>
          <cell r="G1471">
            <v>2.777777777777778E-2</v>
          </cell>
          <cell r="H1471">
            <v>2.7777777777777776E-2</v>
          </cell>
        </row>
        <row r="1472">
          <cell r="A1472" t="str">
            <v>اجراي بتن مگر</v>
          </cell>
          <cell r="G1472">
            <v>5.5555555555555559E-2</v>
          </cell>
          <cell r="H1472">
            <v>5.5555555555555552E-2</v>
          </cell>
        </row>
        <row r="1473">
          <cell r="A1473" t="str">
            <v>اجراي Cut-Off Wall مرحله اول</v>
          </cell>
          <cell r="G1473">
            <v>5.5555555555555559E-2</v>
          </cell>
          <cell r="H1473">
            <v>5.5555555555555552E-2</v>
          </cell>
        </row>
        <row r="1474">
          <cell r="A1474" t="str">
            <v>ميل گردگذاري</v>
          </cell>
          <cell r="G1474">
            <v>0.5</v>
          </cell>
          <cell r="H1474">
            <v>0.5</v>
          </cell>
        </row>
        <row r="1475">
          <cell r="A1475" t="str">
            <v>بتن ريزي مرحله اول تا زير لوله</v>
          </cell>
          <cell r="G1475">
            <v>0.5</v>
          </cell>
          <cell r="H1475">
            <v>0.5</v>
          </cell>
        </row>
        <row r="1476">
          <cell r="A1476" t="str">
            <v xml:space="preserve"> نصب لوله بتني</v>
          </cell>
          <cell r="G1476">
            <v>0.11111111111111112</v>
          </cell>
          <cell r="H1476">
            <v>0.1111111111111111</v>
          </cell>
        </row>
        <row r="1477">
          <cell r="A1477" t="str">
            <v>اجراي Cut-Off Wall مرحله دوم</v>
          </cell>
          <cell r="G1477">
            <v>0.16666666666666666</v>
          </cell>
          <cell r="H1477">
            <v>0.16666666666666666</v>
          </cell>
        </row>
        <row r="1478">
          <cell r="A1478" t="str">
            <v>آرماتوربندي كاتاف</v>
          </cell>
          <cell r="G1478">
            <v>0.5</v>
          </cell>
          <cell r="H1478">
            <v>0.5</v>
          </cell>
        </row>
        <row r="1479">
          <cell r="A1479" t="str">
            <v>قالب بندي كاتاف</v>
          </cell>
          <cell r="G1479">
            <v>0.16666666666666669</v>
          </cell>
          <cell r="H1479">
            <v>0.16666666666666666</v>
          </cell>
        </row>
        <row r="1480">
          <cell r="A1480" t="str">
            <v>بتن ريزي كاتاف</v>
          </cell>
          <cell r="G1480">
            <v>0.33333333333333337</v>
          </cell>
          <cell r="H1480">
            <v>0.33333333333333331</v>
          </cell>
        </row>
        <row r="1481">
          <cell r="A1481" t="str">
            <v>قالب بندي دورلوله</v>
          </cell>
          <cell r="G1481">
            <v>5.5555555555555559E-2</v>
          </cell>
          <cell r="H1481">
            <v>5.5555555555555552E-2</v>
          </cell>
        </row>
        <row r="1482">
          <cell r="A1482" t="str">
            <v>بتن دور لوله</v>
          </cell>
          <cell r="G1482">
            <v>5.5555555555555559E-2</v>
          </cell>
          <cell r="H1482">
            <v>5.5555555555555552E-2</v>
          </cell>
        </row>
        <row r="1483">
          <cell r="A1483" t="str">
            <v>اجراي ترانزيشن</v>
          </cell>
          <cell r="G1483">
            <v>0.16666666666666669</v>
          </cell>
          <cell r="H1483">
            <v>0.16666666666666666</v>
          </cell>
        </row>
        <row r="1484">
          <cell r="A1484" t="str">
            <v>آرماتوربندي</v>
          </cell>
          <cell r="G1484">
            <v>0.16666666666666666</v>
          </cell>
          <cell r="H1484">
            <v>0.16666666666666666</v>
          </cell>
        </row>
        <row r="1485">
          <cell r="A1485" t="str">
            <v>قالب بندي فونداسيون وكاتاف</v>
          </cell>
          <cell r="G1485">
            <v>0.16666666666666666</v>
          </cell>
          <cell r="H1485">
            <v>0.16666666666666666</v>
          </cell>
        </row>
        <row r="1486">
          <cell r="A1486" t="str">
            <v>بتن ريزي فونداسيون وكاتاف</v>
          </cell>
          <cell r="G1486">
            <v>0.16666666666666666</v>
          </cell>
          <cell r="H1486">
            <v>0.16666666666666666</v>
          </cell>
        </row>
        <row r="1487">
          <cell r="A1487" t="str">
            <v xml:space="preserve">آرماتوربندي ديواره </v>
          </cell>
          <cell r="G1487">
            <v>0.16666666666666666</v>
          </cell>
          <cell r="H1487">
            <v>0.16666666666666666</v>
          </cell>
        </row>
        <row r="1488">
          <cell r="A1488" t="str">
            <v>قالب بندي ديوار</v>
          </cell>
          <cell r="G1488">
            <v>0.16666666666666666</v>
          </cell>
          <cell r="H1488">
            <v>0.16666666666666666</v>
          </cell>
        </row>
        <row r="1489">
          <cell r="A1489" t="str">
            <v>بتن ريزي ديوار</v>
          </cell>
          <cell r="G1489">
            <v>0.16666666666666666</v>
          </cell>
          <cell r="H1489">
            <v>0.16666666666666666</v>
          </cell>
        </row>
        <row r="1490">
          <cell r="A1490" t="str">
            <v>بستر سازي اطراف كالورت</v>
          </cell>
          <cell r="G1490">
            <v>0.1388888888888889</v>
          </cell>
          <cell r="H1490">
            <v>0.1388888888888889</v>
          </cell>
        </row>
        <row r="1491">
          <cell r="A1491" t="str">
            <v>كالورت شماره 21(لوله اي - كيلومتر 481.24+38 )</v>
          </cell>
          <cell r="G1491">
            <v>2.2773596738789589E-2</v>
          </cell>
          <cell r="H1491">
            <v>4.1002277904328019E-2</v>
          </cell>
        </row>
        <row r="1492">
          <cell r="A1492" t="str">
            <v>تهيه نقشه سازه</v>
          </cell>
          <cell r="G1492">
            <v>5.5555555555555559E-2</v>
          </cell>
          <cell r="H1492">
            <v>5.5555555555555552E-2</v>
          </cell>
        </row>
        <row r="1493">
          <cell r="A1493" t="str">
            <v>تائيد نقشه سازه</v>
          </cell>
          <cell r="G1493">
            <v>0</v>
          </cell>
          <cell r="H1493">
            <v>0</v>
          </cell>
        </row>
        <row r="1494">
          <cell r="A1494" t="str">
            <v>خاكبرداري (پي كني ، ترانزيشن )</v>
          </cell>
          <cell r="G1494">
            <v>5.5555555555555559E-2</v>
          </cell>
          <cell r="H1494">
            <v>5.5555555555555552E-2</v>
          </cell>
        </row>
        <row r="1495">
          <cell r="A1495" t="str">
            <v>بسترسازي پي</v>
          </cell>
          <cell r="G1495">
            <v>5.5555555555555559E-2</v>
          </cell>
          <cell r="H1495">
            <v>5.5555555555555552E-2</v>
          </cell>
        </row>
        <row r="1496">
          <cell r="A1496" t="str">
            <v>پي كني كاتاف مرحله اول</v>
          </cell>
          <cell r="G1496">
            <v>2.777777777777778E-2</v>
          </cell>
          <cell r="H1496">
            <v>2.7777777777777776E-2</v>
          </cell>
        </row>
        <row r="1497">
          <cell r="A1497" t="str">
            <v>اجراي بتن مگر</v>
          </cell>
          <cell r="G1497">
            <v>5.5555555555555559E-2</v>
          </cell>
          <cell r="H1497">
            <v>5.5555555555555552E-2</v>
          </cell>
        </row>
        <row r="1498">
          <cell r="A1498" t="str">
            <v>اجراي Cut-Off Wall مرحله اول</v>
          </cell>
          <cell r="G1498">
            <v>5.5555555555555559E-2</v>
          </cell>
          <cell r="H1498">
            <v>5.5555555555555552E-2</v>
          </cell>
        </row>
        <row r="1499">
          <cell r="A1499" t="str">
            <v>ميل گردگذاري</v>
          </cell>
          <cell r="G1499">
            <v>0.5</v>
          </cell>
          <cell r="H1499">
            <v>0.5</v>
          </cell>
        </row>
        <row r="1500">
          <cell r="A1500" t="str">
            <v>بتن ريزي مرحله اول تا زير لوله</v>
          </cell>
          <cell r="G1500">
            <v>0.5</v>
          </cell>
          <cell r="H1500">
            <v>0.5</v>
          </cell>
        </row>
        <row r="1501">
          <cell r="A1501" t="str">
            <v xml:space="preserve"> نصب لوله بتني</v>
          </cell>
          <cell r="G1501">
            <v>0.11111111111111112</v>
          </cell>
          <cell r="H1501">
            <v>0.1111111111111111</v>
          </cell>
        </row>
        <row r="1502">
          <cell r="A1502" t="str">
            <v>اجراي Cut-Off Wall مرحله دوم</v>
          </cell>
          <cell r="G1502">
            <v>0.16666666666666666</v>
          </cell>
          <cell r="H1502">
            <v>0.16666666666666666</v>
          </cell>
        </row>
        <row r="1503">
          <cell r="A1503" t="str">
            <v>آرماتوربندي كاتاف</v>
          </cell>
          <cell r="G1503">
            <v>0.5</v>
          </cell>
          <cell r="H1503">
            <v>0.5</v>
          </cell>
        </row>
        <row r="1504">
          <cell r="A1504" t="str">
            <v>قالب بندي كاتاف</v>
          </cell>
          <cell r="G1504">
            <v>0.16666666666666669</v>
          </cell>
          <cell r="H1504">
            <v>0.16666666666666666</v>
          </cell>
        </row>
        <row r="1505">
          <cell r="A1505" t="str">
            <v>بتن ريزي كاتاف</v>
          </cell>
          <cell r="G1505">
            <v>0.33333333333333337</v>
          </cell>
          <cell r="H1505">
            <v>0.33333333333333331</v>
          </cell>
        </row>
        <row r="1506">
          <cell r="A1506" t="str">
            <v>قالب بندي دورلوله</v>
          </cell>
          <cell r="G1506">
            <v>5.5555555555555559E-2</v>
          </cell>
          <cell r="H1506">
            <v>5.5555555555555552E-2</v>
          </cell>
        </row>
        <row r="1507">
          <cell r="A1507" t="str">
            <v>بتن دور لوله</v>
          </cell>
          <cell r="G1507">
            <v>5.5555555555555559E-2</v>
          </cell>
          <cell r="H1507">
            <v>5.5555555555555552E-2</v>
          </cell>
        </row>
        <row r="1508">
          <cell r="A1508" t="str">
            <v>اجراي ترانزيشن</v>
          </cell>
          <cell r="G1508">
            <v>0.16666666666666669</v>
          </cell>
          <cell r="H1508">
            <v>0.16666666666666666</v>
          </cell>
        </row>
        <row r="1509">
          <cell r="A1509" t="str">
            <v>آرماتوربندي</v>
          </cell>
          <cell r="G1509">
            <v>0.16666666666666666</v>
          </cell>
          <cell r="H1509">
            <v>0.16666666666666666</v>
          </cell>
        </row>
        <row r="1510">
          <cell r="A1510" t="str">
            <v>قالب بندي فونداسيون وكاتاف</v>
          </cell>
          <cell r="G1510">
            <v>0.16666666666666666</v>
          </cell>
          <cell r="H1510">
            <v>0.16666666666666666</v>
          </cell>
        </row>
        <row r="1511">
          <cell r="A1511" t="str">
            <v>بتن ريزي فونداسيون وكاتاف</v>
          </cell>
          <cell r="G1511">
            <v>0.16666666666666666</v>
          </cell>
          <cell r="H1511">
            <v>0.16666666666666666</v>
          </cell>
        </row>
        <row r="1512">
          <cell r="A1512" t="str">
            <v xml:space="preserve">آرماتوربندي ديواره </v>
          </cell>
          <cell r="G1512">
            <v>0.16666666666666666</v>
          </cell>
          <cell r="H1512">
            <v>0.16666666666666666</v>
          </cell>
        </row>
        <row r="1513">
          <cell r="A1513" t="str">
            <v>قالب بندي ديوار</v>
          </cell>
          <cell r="G1513">
            <v>0.16666666666666666</v>
          </cell>
          <cell r="H1513">
            <v>0.16666666666666666</v>
          </cell>
        </row>
        <row r="1514">
          <cell r="A1514" t="str">
            <v>بتن ريزي ديوار</v>
          </cell>
          <cell r="G1514">
            <v>0.16666666666666666</v>
          </cell>
          <cell r="H1514">
            <v>0.16666666666666666</v>
          </cell>
        </row>
        <row r="1515">
          <cell r="A1515" t="str">
            <v>بستر سازي اطراف كالورت</v>
          </cell>
          <cell r="G1515">
            <v>0.1388888888888889</v>
          </cell>
          <cell r="H1515">
            <v>0.1388888888888889</v>
          </cell>
        </row>
        <row r="1516">
          <cell r="A1516" t="str">
            <v>كالورت شماره 22(لوله اي - كيلومتر 807.78+38 )</v>
          </cell>
          <cell r="G1516">
            <v>2.2773596738789589E-2</v>
          </cell>
          <cell r="H1516">
            <v>4.1002277904328019E-2</v>
          </cell>
        </row>
        <row r="1517">
          <cell r="A1517" t="str">
            <v>تهيه نقشه سازه</v>
          </cell>
          <cell r="G1517">
            <v>5.5555555555555559E-2</v>
          </cell>
          <cell r="H1517">
            <v>5.5555555555555552E-2</v>
          </cell>
        </row>
        <row r="1518">
          <cell r="A1518" t="str">
            <v>تائيد نقشه سازه</v>
          </cell>
          <cell r="G1518">
            <v>0</v>
          </cell>
          <cell r="H1518">
            <v>0</v>
          </cell>
        </row>
        <row r="1519">
          <cell r="A1519" t="str">
            <v>خاكبرداري (پي كني ، ترانزيشن )</v>
          </cell>
          <cell r="G1519">
            <v>5.5555555555555559E-2</v>
          </cell>
          <cell r="H1519">
            <v>5.5555555555555552E-2</v>
          </cell>
        </row>
        <row r="1520">
          <cell r="A1520" t="str">
            <v>بسترسازي پي</v>
          </cell>
          <cell r="G1520">
            <v>5.5555555555555559E-2</v>
          </cell>
          <cell r="H1520">
            <v>5.5555555555555552E-2</v>
          </cell>
        </row>
        <row r="1521">
          <cell r="A1521" t="str">
            <v>پي كني كاتاف مرحله اول</v>
          </cell>
          <cell r="G1521">
            <v>2.777777777777778E-2</v>
          </cell>
          <cell r="H1521">
            <v>2.7777777777777776E-2</v>
          </cell>
        </row>
        <row r="1522">
          <cell r="A1522" t="str">
            <v>اجراي بتن مگر</v>
          </cell>
          <cell r="G1522">
            <v>5.5555555555555559E-2</v>
          </cell>
          <cell r="H1522">
            <v>5.5555555555555552E-2</v>
          </cell>
        </row>
        <row r="1523">
          <cell r="A1523" t="str">
            <v>اجراي Cut-Off Wall مرحله اول</v>
          </cell>
          <cell r="G1523">
            <v>5.5555555555555559E-2</v>
          </cell>
          <cell r="H1523">
            <v>5.5555555555555552E-2</v>
          </cell>
        </row>
        <row r="1524">
          <cell r="A1524" t="str">
            <v>ميل گردگذاري</v>
          </cell>
          <cell r="G1524">
            <v>0.5</v>
          </cell>
          <cell r="H1524">
            <v>0.5</v>
          </cell>
        </row>
        <row r="1525">
          <cell r="A1525" t="str">
            <v>بتن ريزي مرحله اول تا زير لوله</v>
          </cell>
          <cell r="G1525">
            <v>0.5</v>
          </cell>
          <cell r="H1525">
            <v>0.5</v>
          </cell>
        </row>
        <row r="1526">
          <cell r="A1526" t="str">
            <v xml:space="preserve"> نصب لوله بتني</v>
          </cell>
          <cell r="G1526">
            <v>0.11111111111111112</v>
          </cell>
          <cell r="H1526">
            <v>0.1111111111111111</v>
          </cell>
        </row>
        <row r="1527">
          <cell r="A1527" t="str">
            <v>اجراي Cut-Off Wall مرحله دوم</v>
          </cell>
          <cell r="G1527">
            <v>0.16666666666666666</v>
          </cell>
          <cell r="H1527">
            <v>0.16666666666666666</v>
          </cell>
        </row>
        <row r="1528">
          <cell r="A1528" t="str">
            <v>آرماتوربندي كاتاف</v>
          </cell>
          <cell r="G1528">
            <v>0.5</v>
          </cell>
          <cell r="H1528">
            <v>0.5</v>
          </cell>
        </row>
        <row r="1529">
          <cell r="A1529" t="str">
            <v>قالب بندي كاتاف</v>
          </cell>
          <cell r="G1529">
            <v>0.16666666666666669</v>
          </cell>
          <cell r="H1529">
            <v>0.16666666666666666</v>
          </cell>
        </row>
        <row r="1530">
          <cell r="A1530" t="str">
            <v>بتن ريزي كاتاف</v>
          </cell>
          <cell r="G1530">
            <v>0.33333333333333337</v>
          </cell>
          <cell r="H1530">
            <v>0.33333333333333331</v>
          </cell>
        </row>
        <row r="1531">
          <cell r="A1531" t="str">
            <v>قالب بندي دورلوله</v>
          </cell>
          <cell r="G1531">
            <v>5.5555555555555559E-2</v>
          </cell>
          <cell r="H1531">
            <v>5.5555555555555552E-2</v>
          </cell>
        </row>
        <row r="1532">
          <cell r="A1532" t="str">
            <v>بتن دور لوله</v>
          </cell>
          <cell r="G1532">
            <v>5.5555555555555559E-2</v>
          </cell>
          <cell r="H1532">
            <v>5.5555555555555552E-2</v>
          </cell>
        </row>
        <row r="1533">
          <cell r="A1533" t="str">
            <v>اجراي ترانزيشن</v>
          </cell>
          <cell r="G1533">
            <v>0.16666666666666669</v>
          </cell>
          <cell r="H1533">
            <v>0.16666666666666666</v>
          </cell>
        </row>
        <row r="1534">
          <cell r="A1534" t="str">
            <v>آرماتوربندي</v>
          </cell>
          <cell r="G1534">
            <v>0.16666666666666666</v>
          </cell>
          <cell r="H1534">
            <v>0.16666666666666666</v>
          </cell>
        </row>
        <row r="1535">
          <cell r="A1535" t="str">
            <v>قالب بندي فونداسيون وكاتاف</v>
          </cell>
          <cell r="G1535">
            <v>0.16666666666666666</v>
          </cell>
          <cell r="H1535">
            <v>0.16666666666666666</v>
          </cell>
        </row>
        <row r="1536">
          <cell r="A1536" t="str">
            <v>بتن ريزي فونداسيون وكاتاف</v>
          </cell>
          <cell r="G1536">
            <v>0.16666666666666666</v>
          </cell>
          <cell r="H1536">
            <v>0.16666666666666666</v>
          </cell>
        </row>
        <row r="1537">
          <cell r="A1537" t="str">
            <v xml:space="preserve">آرماتوربندي ديواره </v>
          </cell>
          <cell r="G1537">
            <v>0.16666666666666666</v>
          </cell>
          <cell r="H1537">
            <v>0.16666666666666666</v>
          </cell>
        </row>
        <row r="1538">
          <cell r="A1538" t="str">
            <v>قالب بندي ديوار</v>
          </cell>
          <cell r="G1538">
            <v>0.16666666666666666</v>
          </cell>
          <cell r="H1538">
            <v>0.16666666666666666</v>
          </cell>
        </row>
        <row r="1539">
          <cell r="A1539" t="str">
            <v>بتن ريزي ديوار</v>
          </cell>
          <cell r="G1539">
            <v>0.16666666666666666</v>
          </cell>
          <cell r="H1539">
            <v>0.16666666666666666</v>
          </cell>
        </row>
        <row r="1540">
          <cell r="A1540" t="str">
            <v>بستر سازي اطراف كالورت</v>
          </cell>
          <cell r="G1540">
            <v>0.1388888888888889</v>
          </cell>
          <cell r="H1540">
            <v>0.1388888888888889</v>
          </cell>
        </row>
        <row r="1541">
          <cell r="A1541" t="str">
            <v>كالورت شماره 4 (لوله اي - كيلومتر 140.61+30)</v>
          </cell>
          <cell r="G1541">
            <v>2.2773596738789589E-2</v>
          </cell>
          <cell r="H1541">
            <v>4.1002277904328019E-2</v>
          </cell>
          <cell r="AL1541" t="str">
            <v>كالورت شماره 4 (لوله اي - كيلومتر 140.61+30)</v>
          </cell>
          <cell r="AM1541" t="str">
            <v>كالورت شماره 4 (لوله اي - كيلومتر 140.61+30)</v>
          </cell>
          <cell r="AN1541" t="str">
            <v>كالورت شماره 4 (لوله اي - كيلومتر 140.61+30)</v>
          </cell>
          <cell r="AO1541" t="str">
            <v>كالورت شماره 4 (لوله اي - كيلومتر 140.61+30)</v>
          </cell>
          <cell r="AP1541" t="str">
            <v>كالورت شماره 4 (لوله اي - كيلومتر 140.61+30)</v>
          </cell>
          <cell r="AQ1541" t="str">
            <v>كالورت شماره 4 (لوله اي - كيلومتر 140.61+30)</v>
          </cell>
        </row>
        <row r="1542">
          <cell r="A1542" t="str">
            <v>تهيه نقشه سازه</v>
          </cell>
          <cell r="G1542">
            <v>5.5555555555555559E-2</v>
          </cell>
          <cell r="H1542">
            <v>5.5555555555555552E-2</v>
          </cell>
          <cell r="AL1542" t="str">
            <v>تهيه نقشه سازه</v>
          </cell>
          <cell r="AM1542" t="str">
            <v>تهيه نقشه سازه</v>
          </cell>
          <cell r="AN1542" t="str">
            <v>تهيه نقشه سازه</v>
          </cell>
          <cell r="AO1542" t="str">
            <v>تهيه نقشه سازه</v>
          </cell>
          <cell r="AP1542" t="str">
            <v>تهيه نقشه سازه</v>
          </cell>
          <cell r="AQ1542" t="str">
            <v>تهيه نقشه سازه</v>
          </cell>
        </row>
        <row r="1543">
          <cell r="A1543" t="str">
            <v>تائيد نقشه سازه</v>
          </cell>
          <cell r="G1543">
            <v>0</v>
          </cell>
          <cell r="H1543">
            <v>0</v>
          </cell>
          <cell r="AL1543" t="str">
            <v>تائيد نقشه سازه</v>
          </cell>
          <cell r="AM1543" t="str">
            <v>تائيد نقشه سازه</v>
          </cell>
          <cell r="AN1543" t="str">
            <v>تائيد نقشه سازه</v>
          </cell>
          <cell r="AO1543" t="str">
            <v>تائيد نقشه سازه</v>
          </cell>
          <cell r="AP1543" t="str">
            <v>تائيد نقشه سازه</v>
          </cell>
          <cell r="AQ1543" t="str">
            <v>تائيد نقشه سازه</v>
          </cell>
        </row>
        <row r="1544">
          <cell r="A1544" t="str">
            <v>خاكبرداري (پي كني ، ترانزيشن )</v>
          </cell>
          <cell r="G1544">
            <v>5.5555555555555559E-2</v>
          </cell>
          <cell r="H1544">
            <v>5.5555555555555552E-2</v>
          </cell>
          <cell r="AL1544" t="str">
            <v>خاكبرداري (پي كني ، ترانزيشن )</v>
          </cell>
          <cell r="AM1544" t="str">
            <v>خاكبرداري (پي كني ، ترانزيشن )</v>
          </cell>
          <cell r="AN1544" t="str">
            <v>خاكبرداري (پي كني ، ترانزيشن )</v>
          </cell>
          <cell r="AO1544" t="str">
            <v>خاكبرداري (پي كني ، ترانزيشن )</v>
          </cell>
          <cell r="AP1544" t="str">
            <v>خاكبرداري (پي كني ، ترانزيشن )</v>
          </cell>
          <cell r="AQ1544" t="str">
            <v>خاكبرداري (پي كني ، ترانزيشن )</v>
          </cell>
        </row>
        <row r="1545">
          <cell r="A1545" t="str">
            <v>بسترسازي پي</v>
          </cell>
          <cell r="G1545">
            <v>5.5555555555555559E-2</v>
          </cell>
          <cell r="H1545">
            <v>5.5555555555555552E-2</v>
          </cell>
          <cell r="AL1545" t="str">
            <v>بسترسازي پي</v>
          </cell>
          <cell r="AM1545" t="str">
            <v>بسترسازي پي</v>
          </cell>
          <cell r="AN1545" t="str">
            <v>بسترسازي پي</v>
          </cell>
          <cell r="AO1545" t="str">
            <v>بسترسازي پي</v>
          </cell>
          <cell r="AP1545" t="str">
            <v>بسترسازي پي</v>
          </cell>
          <cell r="AQ1545" t="str">
            <v>بسترسازي پي</v>
          </cell>
        </row>
        <row r="1546">
          <cell r="A1546" t="str">
            <v>پي كني كاتاف مرحله اول</v>
          </cell>
          <cell r="G1546">
            <v>2.777777777777778E-2</v>
          </cell>
          <cell r="H1546">
            <v>2.7777777777777776E-2</v>
          </cell>
          <cell r="AL1546" t="str">
            <v>پي كني كاتاف مرحله اول</v>
          </cell>
          <cell r="AM1546" t="str">
            <v>پي كني كاتاف مرحله اول</v>
          </cell>
          <cell r="AN1546" t="str">
            <v>پي كني كاتاف مرحله اول</v>
          </cell>
          <cell r="AO1546" t="str">
            <v>پي كني كاتاف مرحله اول</v>
          </cell>
          <cell r="AP1546" t="str">
            <v>پي كني كاتاف مرحله اول</v>
          </cell>
          <cell r="AQ1546" t="str">
            <v>پي كني كاتاف مرحله اول</v>
          </cell>
        </row>
        <row r="1547">
          <cell r="A1547" t="str">
            <v>اجراي بتن مگر</v>
          </cell>
          <cell r="G1547">
            <v>5.5555555555555559E-2</v>
          </cell>
          <cell r="H1547">
            <v>5.5555555555555552E-2</v>
          </cell>
          <cell r="AL1547" t="str">
            <v>اجراي بتن مگر</v>
          </cell>
          <cell r="AM1547" t="str">
            <v>اجراي بتن مگر</v>
          </cell>
          <cell r="AN1547" t="str">
            <v>اجراي بتن مگر</v>
          </cell>
          <cell r="AO1547" t="str">
            <v>اجراي بتن مگر</v>
          </cell>
          <cell r="AP1547" t="str">
            <v>اجراي بتن مگر</v>
          </cell>
          <cell r="AQ1547" t="str">
            <v>اجراي بتن مگر</v>
          </cell>
        </row>
        <row r="1548">
          <cell r="A1548" t="str">
            <v>اجراي Cut-Off Wall مرحله اول</v>
          </cell>
          <cell r="G1548">
            <v>5.5555555555555559E-2</v>
          </cell>
          <cell r="H1548">
            <v>5.5555555555555552E-2</v>
          </cell>
          <cell r="AL1548" t="str">
            <v>اجراي Cut-Off Wall مرحله اول</v>
          </cell>
          <cell r="AM1548" t="str">
            <v>اجراي Cut-Off Wall مرحله اول</v>
          </cell>
          <cell r="AN1548" t="str">
            <v>اجراي Cut-Off Wall مرحله اول</v>
          </cell>
          <cell r="AO1548" t="str">
            <v>اجراي Cut-Off Wall مرحله اول</v>
          </cell>
          <cell r="AP1548" t="str">
            <v>اجراي Cut-Off Wall مرحله اول</v>
          </cell>
          <cell r="AQ1548" t="str">
            <v>اجراي Cut-Off Wall مرحله اول</v>
          </cell>
        </row>
        <row r="1549">
          <cell r="A1549" t="str">
            <v>ميل گردگذاري</v>
          </cell>
          <cell r="G1549">
            <v>0.5</v>
          </cell>
          <cell r="H1549">
            <v>0.5</v>
          </cell>
          <cell r="AL1549" t="str">
            <v>ميل گردگذاري</v>
          </cell>
          <cell r="AM1549" t="str">
            <v>ميل گردگذاري</v>
          </cell>
          <cell r="AN1549" t="str">
            <v>ميل گردگذاري</v>
          </cell>
          <cell r="AO1549" t="str">
            <v>ميل گردگذاري</v>
          </cell>
          <cell r="AP1549" t="str">
            <v>ميل گردگذاري</v>
          </cell>
          <cell r="AQ1549" t="str">
            <v>ميل گردگذاري</v>
          </cell>
        </row>
        <row r="1550">
          <cell r="A1550" t="str">
            <v>بتن ريزي مرحله اول تا زير لوله</v>
          </cell>
          <cell r="G1550">
            <v>0.5</v>
          </cell>
          <cell r="H1550">
            <v>0.5</v>
          </cell>
          <cell r="AL1550" t="str">
            <v>بتن ريزي مرحله اول تا زير لوله</v>
          </cell>
          <cell r="AM1550" t="str">
            <v>بتن ريزي مرحله اول تا زير لوله</v>
          </cell>
          <cell r="AN1550" t="str">
            <v>بتن ريزي مرحله اول تا زير لوله</v>
          </cell>
          <cell r="AO1550" t="str">
            <v>بتن ريزي مرحله اول تا زير لوله</v>
          </cell>
          <cell r="AP1550" t="str">
            <v>بتن ريزي مرحله اول تا زير لوله</v>
          </cell>
          <cell r="AQ1550" t="str">
            <v>بتن ريزي مرحله اول تا زير لوله</v>
          </cell>
        </row>
        <row r="1551">
          <cell r="A1551" t="str">
            <v xml:space="preserve"> نصب لوله بتني</v>
          </cell>
          <cell r="G1551">
            <v>0.11111111111111112</v>
          </cell>
          <cell r="H1551">
            <v>0.1111111111111111</v>
          </cell>
          <cell r="AL1551" t="str">
            <v xml:space="preserve"> نصب لوله بتني</v>
          </cell>
          <cell r="AM1551" t="str">
            <v xml:space="preserve"> نصب لوله بتني</v>
          </cell>
          <cell r="AN1551" t="str">
            <v xml:space="preserve"> نصب لوله بتني</v>
          </cell>
          <cell r="AO1551" t="str">
            <v xml:space="preserve"> نصب لوله بتني</v>
          </cell>
          <cell r="AP1551" t="str">
            <v xml:space="preserve"> نصب لوله بتني</v>
          </cell>
          <cell r="AQ1551" t="str">
            <v xml:space="preserve"> نصب لوله بتني</v>
          </cell>
        </row>
        <row r="1552">
          <cell r="A1552" t="str">
            <v>اجراي Cut-Off Wall مرحله دوم</v>
          </cell>
          <cell r="G1552">
            <v>0.16666666666666666</v>
          </cell>
          <cell r="H1552">
            <v>0.16666666666666666</v>
          </cell>
          <cell r="AL1552" t="str">
            <v>اجراي Cut-Off Wall مرحله دوم</v>
          </cell>
          <cell r="AM1552" t="str">
            <v>اجراي Cut-Off Wall مرحله دوم</v>
          </cell>
          <cell r="AN1552" t="str">
            <v>اجراي Cut-Off Wall مرحله دوم</v>
          </cell>
          <cell r="AO1552" t="str">
            <v>اجراي Cut-Off Wall مرحله دوم</v>
          </cell>
          <cell r="AP1552" t="str">
            <v>اجراي Cut-Off Wall مرحله دوم</v>
          </cell>
          <cell r="AQ1552" t="str">
            <v>اجراي Cut-Off Wall مرحله دوم</v>
          </cell>
        </row>
        <row r="1553">
          <cell r="A1553" t="str">
            <v>آرماتوربندي كاتاف</v>
          </cell>
          <cell r="G1553">
            <v>0.5</v>
          </cell>
          <cell r="H1553">
            <v>0.5</v>
          </cell>
          <cell r="AL1553" t="str">
            <v>آرماتوربندي كاتاف</v>
          </cell>
          <cell r="AM1553" t="str">
            <v>آرماتوربندي كاتاف</v>
          </cell>
          <cell r="AN1553" t="str">
            <v>آرماتوربندي كاتاف</v>
          </cell>
          <cell r="AO1553" t="str">
            <v>آرماتوربندي كاتاف</v>
          </cell>
          <cell r="AP1553" t="str">
            <v>آرماتوربندي كاتاف</v>
          </cell>
          <cell r="AQ1553" t="str">
            <v>آرماتوربندي كاتاف</v>
          </cell>
        </row>
        <row r="1554">
          <cell r="A1554" t="str">
            <v>قالب بندي كاتاف</v>
          </cell>
          <cell r="G1554">
            <v>0.16666666666666669</v>
          </cell>
          <cell r="H1554">
            <v>0.16666666666666666</v>
          </cell>
          <cell r="AL1554" t="str">
            <v>قالب بندي كاتاف</v>
          </cell>
          <cell r="AM1554" t="str">
            <v>قالب بندي كاتاف</v>
          </cell>
          <cell r="AN1554" t="str">
            <v>قالب بندي كاتاف</v>
          </cell>
          <cell r="AO1554" t="str">
            <v>قالب بندي كاتاف</v>
          </cell>
          <cell r="AP1554" t="str">
            <v>قالب بندي كاتاف</v>
          </cell>
          <cell r="AQ1554" t="str">
            <v>قالب بندي كاتاف</v>
          </cell>
        </row>
        <row r="1555">
          <cell r="A1555" t="str">
            <v>بتن ريزي كاتاف</v>
          </cell>
          <cell r="G1555">
            <v>0.33333333333333337</v>
          </cell>
          <cell r="H1555">
            <v>0.33333333333333331</v>
          </cell>
          <cell r="AL1555" t="str">
            <v>بتن ريزي كاتاف</v>
          </cell>
          <cell r="AM1555" t="str">
            <v>بتن ريزي كاتاف</v>
          </cell>
          <cell r="AN1555" t="str">
            <v>بتن ريزي كاتاف</v>
          </cell>
          <cell r="AO1555" t="str">
            <v>بتن ريزي كاتاف</v>
          </cell>
          <cell r="AP1555" t="str">
            <v>بتن ريزي كاتاف</v>
          </cell>
          <cell r="AQ1555" t="str">
            <v>بتن ريزي كاتاف</v>
          </cell>
        </row>
        <row r="1556">
          <cell r="A1556" t="str">
            <v>قالب بندي دورلوله</v>
          </cell>
          <cell r="G1556">
            <v>5.5555555555555559E-2</v>
          </cell>
          <cell r="H1556">
            <v>5.5555555555555552E-2</v>
          </cell>
          <cell r="AL1556" t="str">
            <v>قالب بندي دورلوله</v>
          </cell>
          <cell r="AM1556" t="str">
            <v>قالب بندي دورلوله</v>
          </cell>
          <cell r="AN1556" t="str">
            <v>قالب بندي دورلوله</v>
          </cell>
          <cell r="AO1556" t="str">
            <v>قالب بندي دورلوله</v>
          </cell>
          <cell r="AP1556" t="str">
            <v>قالب بندي دورلوله</v>
          </cell>
          <cell r="AQ1556" t="str">
            <v>قالب بندي دورلوله</v>
          </cell>
        </row>
        <row r="1557">
          <cell r="A1557" t="str">
            <v>بتن دور لوله</v>
          </cell>
          <cell r="G1557">
            <v>5.5555555555555559E-2</v>
          </cell>
          <cell r="H1557">
            <v>5.5555555555555552E-2</v>
          </cell>
          <cell r="AL1557" t="str">
            <v>بتن دور لوله</v>
          </cell>
          <cell r="AM1557" t="str">
            <v>بتن دور لوله</v>
          </cell>
          <cell r="AN1557" t="str">
            <v>بتن دور لوله</v>
          </cell>
          <cell r="AO1557" t="str">
            <v>بتن دور لوله</v>
          </cell>
          <cell r="AP1557" t="str">
            <v>بتن دور لوله</v>
          </cell>
          <cell r="AQ1557" t="str">
            <v>بتن دور لوله</v>
          </cell>
        </row>
        <row r="1558">
          <cell r="A1558" t="str">
            <v>اجراي ترانزيشن</v>
          </cell>
          <cell r="G1558">
            <v>0.16666666666666669</v>
          </cell>
          <cell r="H1558">
            <v>0.16666666666666666</v>
          </cell>
          <cell r="AL1558" t="str">
            <v>اجراي ترانزيشن</v>
          </cell>
          <cell r="AM1558" t="str">
            <v>اجراي ترانزيشن</v>
          </cell>
          <cell r="AN1558" t="str">
            <v>اجراي ترانزيشن</v>
          </cell>
          <cell r="AO1558" t="str">
            <v>اجراي ترانزيشن</v>
          </cell>
          <cell r="AP1558" t="str">
            <v>اجراي ترانزيشن</v>
          </cell>
          <cell r="AQ1558" t="str">
            <v>اجراي ترانزيشن</v>
          </cell>
        </row>
        <row r="1559">
          <cell r="A1559" t="str">
            <v>آرماتوربندي</v>
          </cell>
          <cell r="G1559">
            <v>0.16666666666666666</v>
          </cell>
          <cell r="H1559">
            <v>0.16666666666666666</v>
          </cell>
          <cell r="AL1559" t="str">
            <v>آرماتوربندي</v>
          </cell>
          <cell r="AM1559" t="str">
            <v>آرماتوربندي</v>
          </cell>
          <cell r="AN1559" t="str">
            <v>آرماتوربندي</v>
          </cell>
          <cell r="AO1559" t="str">
            <v>آرماتوربندي</v>
          </cell>
          <cell r="AP1559" t="str">
            <v>آرماتوربندي</v>
          </cell>
          <cell r="AQ1559" t="str">
            <v>آرماتوربندي</v>
          </cell>
        </row>
        <row r="1560">
          <cell r="A1560" t="str">
            <v>قالب بندي فونداسيون وكاتاف</v>
          </cell>
          <cell r="G1560">
            <v>0.16666666666666666</v>
          </cell>
          <cell r="H1560">
            <v>0.16666666666666666</v>
          </cell>
          <cell r="AL1560" t="str">
            <v>قالب بندي فونداسيون وكاتاف</v>
          </cell>
          <cell r="AM1560" t="str">
            <v>قالب بندي فونداسيون وكاتاف</v>
          </cell>
          <cell r="AN1560" t="str">
            <v>قالب بندي فونداسيون وكاتاف</v>
          </cell>
          <cell r="AO1560" t="str">
            <v>قالب بندي فونداسيون وكاتاف</v>
          </cell>
          <cell r="AP1560" t="str">
            <v>قالب بندي فونداسيون وكاتاف</v>
          </cell>
          <cell r="AQ1560" t="str">
            <v>قالب بندي فونداسيون وكاتاف</v>
          </cell>
        </row>
        <row r="1561">
          <cell r="A1561" t="str">
            <v>بتن ريزي فونداسيون وكاتاف</v>
          </cell>
          <cell r="G1561">
            <v>0.16666666666666666</v>
          </cell>
          <cell r="H1561">
            <v>0.16666666666666666</v>
          </cell>
          <cell r="AL1561" t="str">
            <v>بتن ريزي فونداسيون وكاتاف</v>
          </cell>
          <cell r="AM1561" t="str">
            <v>بتن ريزي فونداسيون وكاتاف</v>
          </cell>
          <cell r="AN1561" t="str">
            <v>بتن ريزي فونداسيون وكاتاف</v>
          </cell>
          <cell r="AO1561" t="str">
            <v>بتن ريزي فونداسيون وكاتاف</v>
          </cell>
          <cell r="AP1561" t="str">
            <v>بتن ريزي فونداسيون وكاتاف</v>
          </cell>
          <cell r="AQ1561" t="str">
            <v>بتن ريزي فونداسيون وكاتاف</v>
          </cell>
        </row>
        <row r="1562">
          <cell r="A1562" t="str">
            <v xml:space="preserve">آرماتوربندي ديواره </v>
          </cell>
          <cell r="G1562">
            <v>0.16666666666666666</v>
          </cell>
          <cell r="H1562">
            <v>0.16666666666666666</v>
          </cell>
          <cell r="AL1562" t="str">
            <v xml:space="preserve">آرماتوربندي ديواره </v>
          </cell>
          <cell r="AM1562" t="str">
            <v xml:space="preserve">آرماتوربندي ديواره </v>
          </cell>
          <cell r="AN1562" t="str">
            <v xml:space="preserve">آرماتوربندي ديواره </v>
          </cell>
          <cell r="AO1562" t="str">
            <v xml:space="preserve">آرماتوربندي ديواره </v>
          </cell>
          <cell r="AP1562" t="str">
            <v xml:space="preserve">آرماتوربندي ديواره </v>
          </cell>
          <cell r="AQ1562" t="str">
            <v xml:space="preserve">آرماتوربندي ديواره </v>
          </cell>
        </row>
        <row r="1563">
          <cell r="A1563" t="str">
            <v>قالب بندي ديوار</v>
          </cell>
          <cell r="G1563">
            <v>0.16666666666666666</v>
          </cell>
          <cell r="H1563">
            <v>0.16666666666666666</v>
          </cell>
          <cell r="AL1563" t="str">
            <v>قالب بندي ديوار</v>
          </cell>
          <cell r="AM1563" t="str">
            <v>قالب بندي ديوار</v>
          </cell>
          <cell r="AN1563" t="str">
            <v>قالب بندي ديوار</v>
          </cell>
          <cell r="AO1563" t="str">
            <v>قالب بندي ديوار</v>
          </cell>
          <cell r="AP1563" t="str">
            <v>قالب بندي ديوار</v>
          </cell>
          <cell r="AQ1563" t="str">
            <v>قالب بندي ديوار</v>
          </cell>
        </row>
        <row r="1564">
          <cell r="A1564" t="str">
            <v>بتن ريزي ديوار</v>
          </cell>
          <cell r="G1564">
            <v>0.16666666666666666</v>
          </cell>
          <cell r="H1564">
            <v>0.16666666666666666</v>
          </cell>
          <cell r="AL1564" t="str">
            <v>بتن ريزي ديوار</v>
          </cell>
          <cell r="AM1564" t="str">
            <v>بتن ريزي ديوار</v>
          </cell>
          <cell r="AN1564" t="str">
            <v>بتن ريزي ديوار</v>
          </cell>
          <cell r="AO1564" t="str">
            <v>بتن ريزي ديوار</v>
          </cell>
          <cell r="AP1564" t="str">
            <v>بتن ريزي ديوار</v>
          </cell>
          <cell r="AQ1564" t="str">
            <v>بتن ريزي ديوار</v>
          </cell>
        </row>
        <row r="1565">
          <cell r="A1565" t="str">
            <v>بستر سازي اطراف كالورت</v>
          </cell>
          <cell r="G1565">
            <v>0.1388888888888889</v>
          </cell>
          <cell r="H1565">
            <v>0.1388888888888889</v>
          </cell>
          <cell r="AL1565" t="str">
            <v>بستر سازي اطراف كالورت</v>
          </cell>
          <cell r="AM1565" t="str">
            <v>بستر سازي اطراف كالورت</v>
          </cell>
          <cell r="AN1565" t="str">
            <v>بستر سازي اطراف كالورت</v>
          </cell>
          <cell r="AO1565" t="str">
            <v>بستر سازي اطراف كالورت</v>
          </cell>
          <cell r="AP1565" t="str">
            <v>بستر سازي اطراف كالورت</v>
          </cell>
          <cell r="AQ1565" t="str">
            <v>بستر سازي اطراف كالورت</v>
          </cell>
        </row>
        <row r="1566">
          <cell r="A1566" t="str">
            <v>كالورت شماره 6(دولوله اي - كيلومتر 061.28+31 )</v>
          </cell>
          <cell r="G1566">
            <v>2.2773596738789589E-2</v>
          </cell>
          <cell r="H1566">
            <v>4.1002277904328019E-2</v>
          </cell>
          <cell r="AL1566" t="str">
            <v>كالورت شماره 6(دولوله اي - كيلومتر 061.28+31 )</v>
          </cell>
          <cell r="AM1566" t="str">
            <v>كالورت شماره 6(دولوله اي - كيلومتر 061.28+31 )</v>
          </cell>
          <cell r="AN1566" t="str">
            <v>كالورت شماره 6(دولوله اي - كيلومتر 061.28+31 )</v>
          </cell>
          <cell r="AO1566" t="str">
            <v>كالورت شماره 6(دولوله اي - كيلومتر 061.28+31 )</v>
          </cell>
          <cell r="AP1566" t="str">
            <v>كالورت شماره 6(دولوله اي - كيلومتر 061.28+31 )</v>
          </cell>
          <cell r="AQ1566" t="str">
            <v>كالورت شماره 6(دولوله اي - كيلومتر 061.28+31 )</v>
          </cell>
        </row>
        <row r="1567">
          <cell r="A1567" t="str">
            <v>تهيه نقشه سازه</v>
          </cell>
          <cell r="G1567">
            <v>5.5555555555555559E-2</v>
          </cell>
          <cell r="H1567">
            <v>5.5555555555555552E-2</v>
          </cell>
          <cell r="AL1567" t="str">
            <v>تهيه نقشه سازه</v>
          </cell>
          <cell r="AM1567" t="str">
            <v>تهيه نقشه سازه</v>
          </cell>
          <cell r="AN1567" t="str">
            <v>تهيه نقشه سازه</v>
          </cell>
          <cell r="AO1567" t="str">
            <v>تهيه نقشه سازه</v>
          </cell>
          <cell r="AP1567" t="str">
            <v>تهيه نقشه سازه</v>
          </cell>
          <cell r="AQ1567" t="str">
            <v>تهيه نقشه سازه</v>
          </cell>
        </row>
        <row r="1568">
          <cell r="A1568" t="str">
            <v>تائيد نقشه سازه</v>
          </cell>
          <cell r="G1568">
            <v>0</v>
          </cell>
          <cell r="H1568">
            <v>0</v>
          </cell>
          <cell r="AL1568" t="str">
            <v>تائيد نقشه سازه</v>
          </cell>
          <cell r="AM1568" t="str">
            <v>تائيد نقشه سازه</v>
          </cell>
          <cell r="AN1568" t="str">
            <v>تائيد نقشه سازه</v>
          </cell>
          <cell r="AO1568" t="str">
            <v>تائيد نقشه سازه</v>
          </cell>
          <cell r="AP1568" t="str">
            <v>تائيد نقشه سازه</v>
          </cell>
          <cell r="AQ1568" t="str">
            <v>تائيد نقشه سازه</v>
          </cell>
        </row>
        <row r="1569">
          <cell r="A1569" t="str">
            <v>خاكبرداري (پي كني ، ترانزيشن )</v>
          </cell>
          <cell r="G1569">
            <v>5.5555555555555559E-2</v>
          </cell>
          <cell r="H1569">
            <v>5.5555555555555552E-2</v>
          </cell>
          <cell r="AL1569" t="str">
            <v>خاكبرداري (پي كني ، ترانزيشن )</v>
          </cell>
          <cell r="AM1569" t="str">
            <v>خاكبرداري (پي كني ، ترانزيشن )</v>
          </cell>
          <cell r="AN1569" t="str">
            <v>خاكبرداري (پي كني ، ترانزيشن )</v>
          </cell>
          <cell r="AO1569" t="str">
            <v>خاكبرداري (پي كني ، ترانزيشن )</v>
          </cell>
          <cell r="AP1569" t="str">
            <v>خاكبرداري (پي كني ، ترانزيشن )</v>
          </cell>
          <cell r="AQ1569" t="str">
            <v>خاكبرداري (پي كني ، ترانزيشن )</v>
          </cell>
        </row>
        <row r="1570">
          <cell r="A1570" t="str">
            <v>بسترسازي پي</v>
          </cell>
          <cell r="G1570">
            <v>5.5555555555555559E-2</v>
          </cell>
          <cell r="H1570">
            <v>5.5555555555555552E-2</v>
          </cell>
          <cell r="AL1570" t="str">
            <v>بسترسازي پي</v>
          </cell>
          <cell r="AM1570" t="str">
            <v>بسترسازي پي</v>
          </cell>
          <cell r="AN1570" t="str">
            <v>بسترسازي پي</v>
          </cell>
          <cell r="AO1570" t="str">
            <v>بسترسازي پي</v>
          </cell>
          <cell r="AP1570" t="str">
            <v>بسترسازي پي</v>
          </cell>
          <cell r="AQ1570" t="str">
            <v>بسترسازي پي</v>
          </cell>
        </row>
        <row r="1571">
          <cell r="A1571" t="str">
            <v>پي كني كاتاف مرحله اول</v>
          </cell>
          <cell r="G1571">
            <v>2.777777777777778E-2</v>
          </cell>
          <cell r="H1571">
            <v>2.7777777777777776E-2</v>
          </cell>
          <cell r="AL1571" t="str">
            <v>پي كني كاتاف مرحله اول</v>
          </cell>
          <cell r="AM1571" t="str">
            <v>پي كني كاتاف مرحله اول</v>
          </cell>
          <cell r="AN1571" t="str">
            <v>پي كني كاتاف مرحله اول</v>
          </cell>
          <cell r="AO1571" t="str">
            <v>پي كني كاتاف مرحله اول</v>
          </cell>
          <cell r="AP1571" t="str">
            <v>پي كني كاتاف مرحله اول</v>
          </cell>
          <cell r="AQ1571" t="str">
            <v>پي كني كاتاف مرحله اول</v>
          </cell>
        </row>
        <row r="1572">
          <cell r="A1572" t="str">
            <v>اجراي بتن مگر</v>
          </cell>
          <cell r="G1572">
            <v>5.5555555555555559E-2</v>
          </cell>
          <cell r="H1572">
            <v>5.5555555555555552E-2</v>
          </cell>
          <cell r="AL1572" t="str">
            <v>اجراي بتن مگر</v>
          </cell>
          <cell r="AM1572" t="str">
            <v>اجراي بتن مگر</v>
          </cell>
          <cell r="AN1572" t="str">
            <v>اجراي بتن مگر</v>
          </cell>
          <cell r="AO1572" t="str">
            <v>اجراي بتن مگر</v>
          </cell>
          <cell r="AP1572" t="str">
            <v>اجراي بتن مگر</v>
          </cell>
          <cell r="AQ1572" t="str">
            <v>اجراي بتن مگر</v>
          </cell>
        </row>
        <row r="1573">
          <cell r="A1573" t="str">
            <v>اجراي Cut-Off Wall مرحله اول</v>
          </cell>
          <cell r="G1573">
            <v>5.5555555555555559E-2</v>
          </cell>
          <cell r="H1573">
            <v>5.5555555555555552E-2</v>
          </cell>
          <cell r="AL1573" t="str">
            <v>اجراي Cut-Off Wall مرحله اول</v>
          </cell>
          <cell r="AM1573" t="str">
            <v>اجراي Cut-Off Wall مرحله اول</v>
          </cell>
          <cell r="AN1573" t="str">
            <v>اجراي Cut-Off Wall مرحله اول</v>
          </cell>
          <cell r="AO1573" t="str">
            <v>اجراي Cut-Off Wall مرحله اول</v>
          </cell>
          <cell r="AP1573" t="str">
            <v>اجراي Cut-Off Wall مرحله اول</v>
          </cell>
          <cell r="AQ1573" t="str">
            <v>اجراي Cut-Off Wall مرحله اول</v>
          </cell>
        </row>
        <row r="1574">
          <cell r="A1574" t="str">
            <v>ميل گردگذاري</v>
          </cell>
          <cell r="G1574">
            <v>0.5</v>
          </cell>
          <cell r="H1574">
            <v>0.5</v>
          </cell>
          <cell r="AL1574" t="str">
            <v>ميل گردگذاري</v>
          </cell>
          <cell r="AM1574" t="str">
            <v>ميل گردگذاري</v>
          </cell>
          <cell r="AN1574" t="str">
            <v>ميل گردگذاري</v>
          </cell>
          <cell r="AO1574" t="str">
            <v>ميل گردگذاري</v>
          </cell>
          <cell r="AP1574" t="str">
            <v>ميل گردگذاري</v>
          </cell>
          <cell r="AQ1574" t="str">
            <v>ميل گردگذاري</v>
          </cell>
        </row>
        <row r="1575">
          <cell r="A1575" t="str">
            <v>بتن ريزي مرحله اول تا زير لوله</v>
          </cell>
          <cell r="G1575">
            <v>0.5</v>
          </cell>
          <cell r="H1575">
            <v>0.5</v>
          </cell>
          <cell r="AL1575" t="str">
            <v>بتن ريزي مرحله اول تا زير لوله</v>
          </cell>
          <cell r="AM1575" t="str">
            <v>بتن ريزي مرحله اول تا زير لوله</v>
          </cell>
          <cell r="AN1575" t="str">
            <v>بتن ريزي مرحله اول تا زير لوله</v>
          </cell>
          <cell r="AO1575" t="str">
            <v>بتن ريزي مرحله اول تا زير لوله</v>
          </cell>
          <cell r="AP1575" t="str">
            <v>بتن ريزي مرحله اول تا زير لوله</v>
          </cell>
          <cell r="AQ1575" t="str">
            <v>بتن ريزي مرحله اول تا زير لوله</v>
          </cell>
        </row>
        <row r="1576">
          <cell r="A1576" t="str">
            <v xml:space="preserve"> نصب لوله بتني</v>
          </cell>
          <cell r="G1576">
            <v>0.11111111111111112</v>
          </cell>
          <cell r="H1576">
            <v>0.1111111111111111</v>
          </cell>
          <cell r="AL1576" t="str">
            <v xml:space="preserve"> نصب لوله بتني</v>
          </cell>
          <cell r="AM1576" t="str">
            <v xml:space="preserve"> نصب لوله بتني</v>
          </cell>
          <cell r="AN1576" t="str">
            <v xml:space="preserve"> نصب لوله بتني</v>
          </cell>
          <cell r="AO1576" t="str">
            <v xml:space="preserve"> نصب لوله بتني</v>
          </cell>
          <cell r="AP1576" t="str">
            <v xml:space="preserve"> نصب لوله بتني</v>
          </cell>
          <cell r="AQ1576" t="str">
            <v xml:space="preserve"> نصب لوله بتني</v>
          </cell>
        </row>
        <row r="1577">
          <cell r="A1577" t="str">
            <v>اجراي Cut-Off Wall مرحله دوم</v>
          </cell>
          <cell r="G1577">
            <v>0.16666666666666666</v>
          </cell>
          <cell r="H1577">
            <v>0.16666666666666666</v>
          </cell>
          <cell r="AL1577" t="str">
            <v>اجراي Cut-Off Wall مرحله دوم</v>
          </cell>
          <cell r="AM1577" t="str">
            <v>اجراي Cut-Off Wall مرحله دوم</v>
          </cell>
          <cell r="AN1577" t="str">
            <v>اجراي Cut-Off Wall مرحله دوم</v>
          </cell>
          <cell r="AO1577" t="str">
            <v>اجراي Cut-Off Wall مرحله دوم</v>
          </cell>
          <cell r="AP1577" t="str">
            <v>اجراي Cut-Off Wall مرحله دوم</v>
          </cell>
          <cell r="AQ1577" t="str">
            <v>اجراي Cut-Off Wall مرحله دوم</v>
          </cell>
        </row>
        <row r="1578">
          <cell r="A1578" t="str">
            <v>آرماتوربندي كاتاف</v>
          </cell>
          <cell r="G1578">
            <v>0.5</v>
          </cell>
          <cell r="H1578">
            <v>0.5</v>
          </cell>
          <cell r="AL1578" t="str">
            <v>آرماتوربندي كاتاف</v>
          </cell>
          <cell r="AM1578" t="str">
            <v>آرماتوربندي كاتاف</v>
          </cell>
          <cell r="AN1578" t="str">
            <v>آرماتوربندي كاتاف</v>
          </cell>
          <cell r="AO1578" t="str">
            <v>آرماتوربندي كاتاف</v>
          </cell>
          <cell r="AP1578" t="str">
            <v>آرماتوربندي كاتاف</v>
          </cell>
          <cell r="AQ1578" t="str">
            <v>آرماتوربندي كاتاف</v>
          </cell>
        </row>
        <row r="1579">
          <cell r="A1579" t="str">
            <v>قالب بندي كاتاف</v>
          </cell>
          <cell r="G1579">
            <v>0.16666666666666669</v>
          </cell>
          <cell r="H1579">
            <v>0.16666666666666666</v>
          </cell>
          <cell r="AL1579" t="str">
            <v>قالب بندي كاتاف</v>
          </cell>
          <cell r="AM1579" t="str">
            <v>قالب بندي كاتاف</v>
          </cell>
          <cell r="AN1579" t="str">
            <v>قالب بندي كاتاف</v>
          </cell>
          <cell r="AO1579" t="str">
            <v>قالب بندي كاتاف</v>
          </cell>
          <cell r="AP1579" t="str">
            <v>قالب بندي كاتاف</v>
          </cell>
          <cell r="AQ1579" t="str">
            <v>قالب بندي كاتاف</v>
          </cell>
        </row>
        <row r="1580">
          <cell r="A1580" t="str">
            <v>بتن ريزي كاتاف</v>
          </cell>
          <cell r="G1580">
            <v>0.33333333333333337</v>
          </cell>
          <cell r="H1580">
            <v>0.33333333333333331</v>
          </cell>
          <cell r="AL1580" t="str">
            <v>بتن ريزي كاتاف</v>
          </cell>
          <cell r="AM1580" t="str">
            <v>بتن ريزي كاتاف</v>
          </cell>
          <cell r="AN1580" t="str">
            <v>بتن ريزي كاتاف</v>
          </cell>
          <cell r="AO1580" t="str">
            <v>بتن ريزي كاتاف</v>
          </cell>
          <cell r="AP1580" t="str">
            <v>بتن ريزي كاتاف</v>
          </cell>
          <cell r="AQ1580" t="str">
            <v>بتن ريزي كاتاف</v>
          </cell>
        </row>
        <row r="1581">
          <cell r="A1581" t="str">
            <v>قالب بندي دورلوله</v>
          </cell>
          <cell r="G1581">
            <v>5.5555555555555559E-2</v>
          </cell>
          <cell r="H1581">
            <v>5.5555555555555552E-2</v>
          </cell>
          <cell r="AL1581" t="str">
            <v>قالب بندي دورلوله</v>
          </cell>
          <cell r="AM1581" t="str">
            <v>قالب بندي دورلوله</v>
          </cell>
          <cell r="AN1581" t="str">
            <v>قالب بندي دورلوله</v>
          </cell>
          <cell r="AO1581" t="str">
            <v>قالب بندي دورلوله</v>
          </cell>
          <cell r="AP1581" t="str">
            <v>قالب بندي دورلوله</v>
          </cell>
          <cell r="AQ1581" t="str">
            <v>قالب بندي دورلوله</v>
          </cell>
        </row>
        <row r="1582">
          <cell r="A1582" t="str">
            <v>بتن دور لوله</v>
          </cell>
          <cell r="G1582">
            <v>5.5555555555555559E-2</v>
          </cell>
          <cell r="H1582">
            <v>5.5555555555555552E-2</v>
          </cell>
          <cell r="AL1582" t="str">
            <v>بتن دور لوله</v>
          </cell>
          <cell r="AM1582" t="str">
            <v>بتن دور لوله</v>
          </cell>
          <cell r="AN1582" t="str">
            <v>بتن دور لوله</v>
          </cell>
          <cell r="AO1582" t="str">
            <v>بتن دور لوله</v>
          </cell>
          <cell r="AP1582" t="str">
            <v>بتن دور لوله</v>
          </cell>
          <cell r="AQ1582" t="str">
            <v>بتن دور لوله</v>
          </cell>
        </row>
        <row r="1583">
          <cell r="A1583" t="str">
            <v>اجراي ترانزيشن</v>
          </cell>
          <cell r="G1583">
            <v>0.16666666666666669</v>
          </cell>
          <cell r="H1583">
            <v>0.16666666666666666</v>
          </cell>
          <cell r="AL1583" t="str">
            <v>اجراي ترانزيشن</v>
          </cell>
          <cell r="AM1583" t="str">
            <v>اجراي ترانزيشن</v>
          </cell>
          <cell r="AN1583" t="str">
            <v>اجراي ترانزيشن</v>
          </cell>
          <cell r="AO1583" t="str">
            <v>اجراي ترانزيشن</v>
          </cell>
          <cell r="AP1583" t="str">
            <v>اجراي ترانزيشن</v>
          </cell>
          <cell r="AQ1583" t="str">
            <v>اجراي ترانزيشن</v>
          </cell>
        </row>
        <row r="1584">
          <cell r="A1584" t="str">
            <v>آرماتوربندي</v>
          </cell>
          <cell r="G1584">
            <v>0.16666666666666666</v>
          </cell>
          <cell r="H1584">
            <v>0.16666666666666666</v>
          </cell>
          <cell r="AL1584" t="str">
            <v>آرماتوربندي</v>
          </cell>
          <cell r="AM1584" t="str">
            <v>آرماتوربندي</v>
          </cell>
          <cell r="AN1584" t="str">
            <v>آرماتوربندي</v>
          </cell>
          <cell r="AO1584" t="str">
            <v>آرماتوربندي</v>
          </cell>
          <cell r="AP1584" t="str">
            <v>آرماتوربندي</v>
          </cell>
          <cell r="AQ1584" t="str">
            <v>آرماتوربندي</v>
          </cell>
        </row>
        <row r="1585">
          <cell r="A1585" t="str">
            <v>قالب بندي فونداسيون وكاتاف</v>
          </cell>
          <cell r="G1585">
            <v>0.16666666666666666</v>
          </cell>
          <cell r="H1585">
            <v>0.16666666666666666</v>
          </cell>
          <cell r="AL1585" t="str">
            <v>قالب بندي فونداسيون وكاتاف</v>
          </cell>
          <cell r="AM1585" t="str">
            <v>قالب بندي فونداسيون وكاتاف</v>
          </cell>
          <cell r="AN1585" t="str">
            <v>قالب بندي فونداسيون وكاتاف</v>
          </cell>
          <cell r="AO1585" t="str">
            <v>قالب بندي فونداسيون وكاتاف</v>
          </cell>
          <cell r="AP1585" t="str">
            <v>قالب بندي فونداسيون وكاتاف</v>
          </cell>
          <cell r="AQ1585" t="str">
            <v>قالب بندي فونداسيون وكاتاف</v>
          </cell>
        </row>
        <row r="1586">
          <cell r="A1586" t="str">
            <v>بتن ريزي فونداسيون وكاتاف</v>
          </cell>
          <cell r="G1586">
            <v>0.16666666666666666</v>
          </cell>
          <cell r="H1586">
            <v>0.16666666666666666</v>
          </cell>
          <cell r="AL1586" t="str">
            <v>بتن ريزي فونداسيون وكاتاف</v>
          </cell>
          <cell r="AM1586" t="str">
            <v>بتن ريزي فونداسيون وكاتاف</v>
          </cell>
          <cell r="AN1586" t="str">
            <v>بتن ريزي فونداسيون وكاتاف</v>
          </cell>
          <cell r="AO1586" t="str">
            <v>بتن ريزي فونداسيون وكاتاف</v>
          </cell>
          <cell r="AP1586" t="str">
            <v>بتن ريزي فونداسيون وكاتاف</v>
          </cell>
          <cell r="AQ1586" t="str">
            <v>بتن ريزي فونداسيون وكاتاف</v>
          </cell>
        </row>
        <row r="1587">
          <cell r="A1587" t="str">
            <v xml:space="preserve">آرماتوربندي ديواره </v>
          </cell>
          <cell r="G1587">
            <v>0.16666666666666666</v>
          </cell>
          <cell r="H1587">
            <v>0.16666666666666666</v>
          </cell>
          <cell r="AL1587" t="str">
            <v xml:space="preserve">آرماتوربندي ديواره </v>
          </cell>
          <cell r="AM1587" t="str">
            <v xml:space="preserve">آرماتوربندي ديواره </v>
          </cell>
          <cell r="AN1587" t="str">
            <v xml:space="preserve">آرماتوربندي ديواره </v>
          </cell>
          <cell r="AO1587" t="str">
            <v xml:space="preserve">آرماتوربندي ديواره </v>
          </cell>
          <cell r="AP1587" t="str">
            <v xml:space="preserve">آرماتوربندي ديواره </v>
          </cell>
          <cell r="AQ1587" t="str">
            <v xml:space="preserve">آرماتوربندي ديواره </v>
          </cell>
        </row>
        <row r="1588">
          <cell r="A1588" t="str">
            <v>قالب بندي ديوار</v>
          </cell>
          <cell r="G1588">
            <v>0.16666666666666666</v>
          </cell>
          <cell r="H1588">
            <v>0.16666666666666666</v>
          </cell>
          <cell r="AL1588" t="str">
            <v>قالب بندي ديوار</v>
          </cell>
          <cell r="AM1588" t="str">
            <v>قالب بندي ديوار</v>
          </cell>
          <cell r="AN1588" t="str">
            <v>قالب بندي ديوار</v>
          </cell>
          <cell r="AO1588" t="str">
            <v>قالب بندي ديوار</v>
          </cell>
          <cell r="AP1588" t="str">
            <v>قالب بندي ديوار</v>
          </cell>
          <cell r="AQ1588" t="str">
            <v>قالب بندي ديوار</v>
          </cell>
        </row>
        <row r="1589">
          <cell r="A1589" t="str">
            <v>بتن ريزي ديوار</v>
          </cell>
          <cell r="G1589">
            <v>0.16666666666666666</v>
          </cell>
          <cell r="H1589">
            <v>0.16666666666666666</v>
          </cell>
          <cell r="AL1589" t="str">
            <v>بتن ريزي ديوار</v>
          </cell>
          <cell r="AM1589" t="str">
            <v>بتن ريزي ديوار</v>
          </cell>
          <cell r="AN1589" t="str">
            <v>بتن ريزي ديوار</v>
          </cell>
          <cell r="AO1589" t="str">
            <v>بتن ريزي ديوار</v>
          </cell>
          <cell r="AP1589" t="str">
            <v>بتن ريزي ديوار</v>
          </cell>
          <cell r="AQ1589" t="str">
            <v>بتن ريزي ديوار</v>
          </cell>
        </row>
        <row r="1590">
          <cell r="A1590" t="str">
            <v>بستر سازي اطراف كالورت</v>
          </cell>
          <cell r="G1590">
            <v>0.1388888888888889</v>
          </cell>
          <cell r="H1590">
            <v>0.1388888888888889</v>
          </cell>
          <cell r="AL1590" t="str">
            <v>بستر سازي اطراف كالورت</v>
          </cell>
          <cell r="AM1590" t="str">
            <v>بستر سازي اطراف كالورت</v>
          </cell>
          <cell r="AN1590" t="str">
            <v>بستر سازي اطراف كالورت</v>
          </cell>
          <cell r="AO1590" t="str">
            <v>بستر سازي اطراف كالورت</v>
          </cell>
          <cell r="AP1590" t="str">
            <v>بستر سازي اطراف كالورت</v>
          </cell>
          <cell r="AQ1590" t="str">
            <v>بستر سازي اطراف كالورت</v>
          </cell>
        </row>
        <row r="1591">
          <cell r="A1591" t="str">
            <v>اجراي سازه هاي پل</v>
          </cell>
          <cell r="G1591">
            <v>0.16460346335558199</v>
          </cell>
          <cell r="H1591">
            <v>9.3514328808446456E-2</v>
          </cell>
        </row>
        <row r="1592">
          <cell r="A1592" t="str">
            <v>اجراي سازه پل شماره يك (كيلومتر 795+29 )</v>
          </cell>
          <cell r="G1592">
            <v>0.25</v>
          </cell>
          <cell r="H1592">
            <v>0.25</v>
          </cell>
        </row>
        <row r="1593">
          <cell r="A1593" t="str">
            <v>تهيه نقشه سازه</v>
          </cell>
          <cell r="G1593">
            <v>6.4516129032258063E-2</v>
          </cell>
          <cell r="H1593">
            <v>6.4516129032258063E-2</v>
          </cell>
        </row>
        <row r="1594">
          <cell r="A1594" t="str">
            <v>تائيد نقشه سازه</v>
          </cell>
          <cell r="G1594">
            <v>0</v>
          </cell>
          <cell r="H1594">
            <v>0</v>
          </cell>
        </row>
        <row r="1595">
          <cell r="A1595" t="str">
            <v>پي كني بستر</v>
          </cell>
          <cell r="G1595">
            <v>6.4516129032258063E-2</v>
          </cell>
          <cell r="H1595">
            <v>6.4516129032258063E-2</v>
          </cell>
        </row>
        <row r="1596">
          <cell r="A1596" t="str">
            <v>بهسازي بستر</v>
          </cell>
          <cell r="G1596">
            <v>6.4516129032258063E-2</v>
          </cell>
          <cell r="H1596">
            <v>6.4516129032258063E-2</v>
          </cell>
        </row>
        <row r="1597">
          <cell r="A1597" t="str">
            <v>كرسي چيني بستر</v>
          </cell>
          <cell r="G1597">
            <v>3.2258064516129031E-2</v>
          </cell>
          <cell r="H1597">
            <v>3.2258064516129031E-2</v>
          </cell>
        </row>
        <row r="1598">
          <cell r="A1598" t="str">
            <v>اجراي بتن مگر پي</v>
          </cell>
          <cell r="G1598">
            <v>6.4516129032258063E-2</v>
          </cell>
          <cell r="H1598">
            <v>6.4516129032258063E-2</v>
          </cell>
        </row>
        <row r="1599">
          <cell r="A1599" t="str">
            <v>آرماتور بندي پي و ريشه هاي انتظار</v>
          </cell>
          <cell r="G1599">
            <v>6.4516129032258063E-2</v>
          </cell>
          <cell r="H1599">
            <v>6.4516129032258063E-2</v>
          </cell>
        </row>
        <row r="1600">
          <cell r="A1600" t="str">
            <v>قالب بندي پي</v>
          </cell>
          <cell r="G1600">
            <v>9.6774193548387108E-2</v>
          </cell>
          <cell r="H1600">
            <v>9.6774193548387094E-2</v>
          </cell>
        </row>
        <row r="1601">
          <cell r="A1601" t="str">
            <v>بتن ريزي پي</v>
          </cell>
          <cell r="G1601">
            <v>9.6774193548387108E-2</v>
          </cell>
          <cell r="H1601">
            <v>9.6774193548387094E-2</v>
          </cell>
        </row>
        <row r="1602">
          <cell r="A1602" t="str">
            <v xml:space="preserve">اجراي ديواره ها و سقف </v>
          </cell>
          <cell r="G1602">
            <v>9.6774193548387108E-2</v>
          </cell>
          <cell r="H1602">
            <v>9.6774193548387094E-2</v>
          </cell>
        </row>
        <row r="1603">
          <cell r="A1603" t="str">
            <v>سنگ چيني زير پل</v>
          </cell>
          <cell r="G1603">
            <v>0.12903225806451613</v>
          </cell>
          <cell r="H1603">
            <v>0.12903225806451613</v>
          </cell>
        </row>
        <row r="1604">
          <cell r="A1604" t="str">
            <v>شابلون گذاري و لاينينگ</v>
          </cell>
          <cell r="G1604">
            <v>0.12903225806451613</v>
          </cell>
          <cell r="H1604">
            <v>0.12903225806451613</v>
          </cell>
        </row>
        <row r="1605">
          <cell r="A1605" t="str">
            <v>بستر سازي اطراف پل (بكفيل احتمالي)</v>
          </cell>
          <cell r="G1605">
            <v>9.6774193548387108E-2</v>
          </cell>
          <cell r="H1605">
            <v>9.6774193548387094E-2</v>
          </cell>
        </row>
        <row r="1606">
          <cell r="A1606" t="str">
            <v>اجراي سازه پل شماره دو (كيلومتر 693+33 )</v>
          </cell>
          <cell r="G1606">
            <v>0.25</v>
          </cell>
          <cell r="H1606">
            <v>0.25</v>
          </cell>
        </row>
        <row r="1607">
          <cell r="A1607" t="str">
            <v>تهيه نقشه سازه</v>
          </cell>
          <cell r="G1607">
            <v>6.4516129032258063E-2</v>
          </cell>
          <cell r="H1607">
            <v>6.4516129032258063E-2</v>
          </cell>
        </row>
        <row r="1608">
          <cell r="A1608" t="str">
            <v>تائيد نقشه سازه</v>
          </cell>
          <cell r="G1608">
            <v>0</v>
          </cell>
          <cell r="H1608">
            <v>0</v>
          </cell>
        </row>
        <row r="1609">
          <cell r="A1609" t="str">
            <v>پي كني بستر</v>
          </cell>
          <cell r="G1609">
            <v>6.4516129032258063E-2</v>
          </cell>
          <cell r="H1609">
            <v>6.4516129032258063E-2</v>
          </cell>
        </row>
        <row r="1610">
          <cell r="A1610" t="str">
            <v>بهسازي بستر</v>
          </cell>
          <cell r="G1610">
            <v>6.4516129032258063E-2</v>
          </cell>
          <cell r="H1610">
            <v>6.4516129032258063E-2</v>
          </cell>
        </row>
        <row r="1611">
          <cell r="A1611" t="str">
            <v>كرسي چيني بستر</v>
          </cell>
          <cell r="G1611">
            <v>3.2258064516129031E-2</v>
          </cell>
          <cell r="H1611">
            <v>3.2258064516129031E-2</v>
          </cell>
        </row>
        <row r="1612">
          <cell r="A1612" t="str">
            <v>اجراي بتن مگر پي</v>
          </cell>
          <cell r="G1612">
            <v>6.4516129032258063E-2</v>
          </cell>
          <cell r="H1612">
            <v>6.4516129032258063E-2</v>
          </cell>
        </row>
        <row r="1613">
          <cell r="A1613" t="str">
            <v>آرماتور بندي پي و ريشه هاي انتظار</v>
          </cell>
          <cell r="G1613">
            <v>6.4516129032258063E-2</v>
          </cell>
          <cell r="H1613">
            <v>6.4516129032258063E-2</v>
          </cell>
        </row>
        <row r="1614">
          <cell r="A1614" t="str">
            <v>قالب بندي پي</v>
          </cell>
          <cell r="G1614">
            <v>9.6774193548387108E-2</v>
          </cell>
          <cell r="H1614">
            <v>9.6774193548387094E-2</v>
          </cell>
        </row>
        <row r="1615">
          <cell r="A1615" t="str">
            <v>بتن ريزي پي</v>
          </cell>
          <cell r="G1615">
            <v>9.6774193548387108E-2</v>
          </cell>
          <cell r="H1615">
            <v>9.6774193548387094E-2</v>
          </cell>
        </row>
        <row r="1616">
          <cell r="A1616" t="str">
            <v xml:space="preserve">اجراي ديواره ها و سقف </v>
          </cell>
          <cell r="G1616">
            <v>9.6774193548387108E-2</v>
          </cell>
          <cell r="H1616">
            <v>9.6774193548387094E-2</v>
          </cell>
        </row>
        <row r="1617">
          <cell r="A1617" t="str">
            <v>سنگ چيني زير پل</v>
          </cell>
          <cell r="G1617">
            <v>0.12903225806451613</v>
          </cell>
          <cell r="H1617">
            <v>0.12903225806451613</v>
          </cell>
        </row>
        <row r="1618">
          <cell r="A1618" t="str">
            <v>شابلون گذاري و لاينينگ</v>
          </cell>
          <cell r="G1618">
            <v>0.12903225806451613</v>
          </cell>
          <cell r="H1618">
            <v>0.12903225806451613</v>
          </cell>
        </row>
        <row r="1619">
          <cell r="A1619" t="str">
            <v>بستر سازي اطراف پل (بكفيل احتمالي)</v>
          </cell>
          <cell r="G1619">
            <v>9.6774193548387108E-2</v>
          </cell>
          <cell r="H1619">
            <v>9.6774193548387094E-2</v>
          </cell>
        </row>
        <row r="1620">
          <cell r="A1620" t="str">
            <v>اجراي سازه پل شماره سه (كيلومتر 659+35)</v>
          </cell>
          <cell r="G1620">
            <v>0.25</v>
          </cell>
          <cell r="H1620">
            <v>0.25</v>
          </cell>
        </row>
        <row r="1621">
          <cell r="A1621" t="str">
            <v>تهيه نقشه سازه</v>
          </cell>
          <cell r="G1621">
            <v>6.4516129032258063E-2</v>
          </cell>
          <cell r="H1621">
            <v>6.4516129032258063E-2</v>
          </cell>
        </row>
        <row r="1622">
          <cell r="A1622" t="str">
            <v>تائيد نقشه سازه</v>
          </cell>
          <cell r="G1622">
            <v>0</v>
          </cell>
          <cell r="H1622">
            <v>0</v>
          </cell>
        </row>
        <row r="1623">
          <cell r="A1623" t="str">
            <v>پي كني بستر</v>
          </cell>
          <cell r="G1623">
            <v>6.4516129032258063E-2</v>
          </cell>
          <cell r="H1623">
            <v>6.4516129032258063E-2</v>
          </cell>
        </row>
        <row r="1624">
          <cell r="A1624" t="str">
            <v>بهسازي بستر</v>
          </cell>
          <cell r="G1624">
            <v>6.4516129032258063E-2</v>
          </cell>
          <cell r="H1624">
            <v>6.4516129032258063E-2</v>
          </cell>
        </row>
        <row r="1625">
          <cell r="A1625" t="str">
            <v>كرسي چيني بستر</v>
          </cell>
          <cell r="G1625">
            <v>3.2258064516129031E-2</v>
          </cell>
          <cell r="H1625">
            <v>3.2258064516129031E-2</v>
          </cell>
        </row>
        <row r="1626">
          <cell r="A1626" t="str">
            <v>اجراي بتن مگر پي</v>
          </cell>
          <cell r="G1626">
            <v>6.4516129032258063E-2</v>
          </cell>
          <cell r="H1626">
            <v>6.4516129032258063E-2</v>
          </cell>
        </row>
        <row r="1627">
          <cell r="A1627" t="str">
            <v>آرماتور بندي پي و ريشه هاي انتظار</v>
          </cell>
          <cell r="G1627">
            <v>6.4516129032258063E-2</v>
          </cell>
          <cell r="H1627">
            <v>6.4516129032258063E-2</v>
          </cell>
        </row>
        <row r="1628">
          <cell r="A1628" t="str">
            <v>قالب بندي پي</v>
          </cell>
          <cell r="G1628">
            <v>9.6774193548387108E-2</v>
          </cell>
          <cell r="H1628">
            <v>9.6774193548387094E-2</v>
          </cell>
        </row>
        <row r="1629">
          <cell r="A1629" t="str">
            <v>بتن ريزي پي</v>
          </cell>
          <cell r="G1629">
            <v>9.6774193548387108E-2</v>
          </cell>
          <cell r="H1629">
            <v>9.6774193548387094E-2</v>
          </cell>
        </row>
        <row r="1630">
          <cell r="A1630" t="str">
            <v xml:space="preserve">اجراي ديواره ها و سقف </v>
          </cell>
          <cell r="G1630">
            <v>9.6774193548387108E-2</v>
          </cell>
          <cell r="H1630">
            <v>9.6774193548387094E-2</v>
          </cell>
        </row>
        <row r="1631">
          <cell r="A1631" t="str">
            <v>سنگ چيني زير پل</v>
          </cell>
          <cell r="G1631">
            <v>0.12903225806451613</v>
          </cell>
          <cell r="H1631">
            <v>0.12903225806451613</v>
          </cell>
        </row>
        <row r="1632">
          <cell r="A1632" t="str">
            <v>شابلون گذاري و لاينينگ</v>
          </cell>
          <cell r="G1632">
            <v>0.12903225806451613</v>
          </cell>
          <cell r="H1632">
            <v>0.12903225806451613</v>
          </cell>
        </row>
        <row r="1633">
          <cell r="A1633" t="str">
            <v>بستر سازي اطراف پل (بكفيل احتمالي)</v>
          </cell>
          <cell r="G1633">
            <v>9.6774193548387108E-2</v>
          </cell>
          <cell r="H1633">
            <v>9.6774193548387094E-2</v>
          </cell>
        </row>
        <row r="1634">
          <cell r="A1634" t="str">
            <v>اجراي سازه پل شماره چهار (كيلومتر 728+37)</v>
          </cell>
          <cell r="G1634">
            <v>0.25</v>
          </cell>
          <cell r="H1634">
            <v>0.25</v>
          </cell>
        </row>
        <row r="1635">
          <cell r="A1635" t="str">
            <v>تهيه نقشه سازه</v>
          </cell>
          <cell r="G1635">
            <v>6.4516129032258063E-2</v>
          </cell>
          <cell r="H1635">
            <v>6.4516129032258063E-2</v>
          </cell>
        </row>
        <row r="1636">
          <cell r="A1636" t="str">
            <v>تائيد نقشه سازه</v>
          </cell>
          <cell r="G1636">
            <v>0</v>
          </cell>
          <cell r="H1636">
            <v>0</v>
          </cell>
        </row>
        <row r="1637">
          <cell r="A1637" t="str">
            <v>پي كني بستر</v>
          </cell>
          <cell r="G1637">
            <v>6.4516129032258063E-2</v>
          </cell>
          <cell r="H1637">
            <v>6.4516129032258063E-2</v>
          </cell>
        </row>
        <row r="1638">
          <cell r="A1638" t="str">
            <v>بهسازي بستر</v>
          </cell>
          <cell r="G1638">
            <v>6.4516129032258063E-2</v>
          </cell>
          <cell r="H1638">
            <v>6.4516129032258063E-2</v>
          </cell>
        </row>
        <row r="1639">
          <cell r="A1639" t="str">
            <v>كرسي چيني بستر</v>
          </cell>
          <cell r="G1639">
            <v>3.2258064516129031E-2</v>
          </cell>
          <cell r="H1639">
            <v>3.2258064516129031E-2</v>
          </cell>
        </row>
        <row r="1640">
          <cell r="A1640" t="str">
            <v>اجراي بتن مگر پي</v>
          </cell>
          <cell r="G1640">
            <v>6.4516129032258063E-2</v>
          </cell>
          <cell r="H1640">
            <v>6.4516129032258063E-2</v>
          </cell>
        </row>
        <row r="1641">
          <cell r="A1641" t="str">
            <v>آرماتور بندي پي و ريشه هاي انتظار</v>
          </cell>
          <cell r="G1641">
            <v>6.4516129032258063E-2</v>
          </cell>
          <cell r="H1641">
            <v>6.4516129032258063E-2</v>
          </cell>
        </row>
        <row r="1642">
          <cell r="A1642" t="str">
            <v>قالب بندي پي</v>
          </cell>
          <cell r="G1642">
            <v>9.6774193548387108E-2</v>
          </cell>
          <cell r="H1642">
            <v>9.6774193548387094E-2</v>
          </cell>
        </row>
        <row r="1643">
          <cell r="A1643" t="str">
            <v>بتن ريزي پي</v>
          </cell>
          <cell r="G1643">
            <v>9.6774193548387108E-2</v>
          </cell>
          <cell r="H1643">
            <v>9.6774193548387094E-2</v>
          </cell>
        </row>
        <row r="1644">
          <cell r="A1644" t="str">
            <v xml:space="preserve">اجراي ديواره ها و سقف </v>
          </cell>
          <cell r="G1644">
            <v>9.6774193548387108E-2</v>
          </cell>
          <cell r="H1644">
            <v>9.6774193548387094E-2</v>
          </cell>
        </row>
        <row r="1645">
          <cell r="A1645" t="str">
            <v>سنگ چيني زير پل</v>
          </cell>
          <cell r="G1645">
            <v>0.12903225806451613</v>
          </cell>
          <cell r="H1645">
            <v>0.12903225806451613</v>
          </cell>
        </row>
        <row r="1646">
          <cell r="A1646" t="str">
            <v>شابلون گذاري و لاينينگ</v>
          </cell>
          <cell r="G1646">
            <v>0.12903225806451613</v>
          </cell>
          <cell r="H1646">
            <v>0.12903225806451613</v>
          </cell>
        </row>
        <row r="1647">
          <cell r="A1647" t="str">
            <v>بستر سازي اطراف پل (بكفيل احتمالي)</v>
          </cell>
          <cell r="G1647">
            <v>9.6774193548387108E-2</v>
          </cell>
          <cell r="H1647">
            <v>9.6774193548387094E-2</v>
          </cell>
        </row>
        <row r="1648">
          <cell r="A1648" t="str">
            <v>اجراي سازه هاي سوپرپاساژ</v>
          </cell>
          <cell r="G1648">
            <v>8.6786853836025579E-3</v>
          </cell>
          <cell r="H1648">
            <v>0.15384615384615385</v>
          </cell>
        </row>
        <row r="1649">
          <cell r="A1649" t="str">
            <v>اجراي سازه سوپر پاساژشماره يك (كيلومتر 825.00+29)</v>
          </cell>
          <cell r="G1649">
            <v>0.33333333333333331</v>
          </cell>
          <cell r="H1649">
            <v>0.33333333333333331</v>
          </cell>
        </row>
        <row r="1650">
          <cell r="A1650" t="str">
            <v>تهيه نقشه سازه</v>
          </cell>
          <cell r="G1650">
            <v>2.9411764705882353E-2</v>
          </cell>
          <cell r="H1650">
            <v>2.9411764705882353E-2</v>
          </cell>
        </row>
        <row r="1651">
          <cell r="A1651" t="str">
            <v>تائيد نقشه سازه</v>
          </cell>
          <cell r="G1651">
            <v>0</v>
          </cell>
          <cell r="H1651">
            <v>0</v>
          </cell>
        </row>
        <row r="1652">
          <cell r="A1652" t="str">
            <v>پي كني محل پايه ها</v>
          </cell>
          <cell r="G1652">
            <v>2.9411764705882353E-2</v>
          </cell>
          <cell r="H1652">
            <v>2.9411764705882353E-2</v>
          </cell>
        </row>
        <row r="1653">
          <cell r="A1653" t="str">
            <v>اجراي بتن مگرفونداسيون پايه ها</v>
          </cell>
          <cell r="G1653">
            <v>2.9411764705882353E-2</v>
          </cell>
          <cell r="H1653">
            <v>2.9411764705882353E-2</v>
          </cell>
        </row>
        <row r="1654">
          <cell r="A1654" t="str">
            <v>آرماتوربندي فونداسيون پايه ها</v>
          </cell>
          <cell r="G1654">
            <v>4.4117647058823525E-2</v>
          </cell>
          <cell r="H1654">
            <v>4.4117647058823532E-2</v>
          </cell>
        </row>
        <row r="1655">
          <cell r="A1655" t="str">
            <v>قالب بندي فونداسيون پايه ها</v>
          </cell>
          <cell r="G1655">
            <v>4.4117647058823525E-2</v>
          </cell>
          <cell r="H1655">
            <v>4.4117647058823532E-2</v>
          </cell>
        </row>
        <row r="1656">
          <cell r="A1656" t="str">
            <v>بتن ريزي فونداسيون پايه ها</v>
          </cell>
          <cell r="G1656">
            <v>2.9411764705882353E-2</v>
          </cell>
          <cell r="H1656">
            <v>2.9411764705882353E-2</v>
          </cell>
        </row>
        <row r="1657">
          <cell r="A1657" t="str">
            <v>ادامه آرماتوربندي پايه ها</v>
          </cell>
          <cell r="G1657">
            <v>2.9411764705882353E-2</v>
          </cell>
          <cell r="H1657">
            <v>2.9411764705882353E-2</v>
          </cell>
        </row>
        <row r="1658">
          <cell r="A1658" t="str">
            <v>قالب بندي پايه ها</v>
          </cell>
          <cell r="G1658">
            <v>4.4117647058823525E-2</v>
          </cell>
          <cell r="H1658">
            <v>4.4117647058823532E-2</v>
          </cell>
        </row>
        <row r="1659">
          <cell r="A1659" t="str">
            <v>بتن ريزي پايه ها</v>
          </cell>
          <cell r="G1659">
            <v>2.9411764705882353E-2</v>
          </cell>
          <cell r="H1659">
            <v>2.9411764705882353E-2</v>
          </cell>
        </row>
        <row r="1660">
          <cell r="A1660" t="str">
            <v>قالب بندي دال</v>
          </cell>
          <cell r="G1660">
            <v>8.8235294117647051E-2</v>
          </cell>
          <cell r="H1660">
            <v>8.8235294117647065E-2</v>
          </cell>
        </row>
        <row r="1661">
          <cell r="A1661" t="str">
            <v>ارماتوربندي دال</v>
          </cell>
          <cell r="G1661">
            <v>4.4117647058823525E-2</v>
          </cell>
          <cell r="H1661">
            <v>4.4117647058823532E-2</v>
          </cell>
        </row>
        <row r="1662">
          <cell r="A1662" t="str">
            <v>بتن ريزي دال</v>
          </cell>
          <cell r="G1662">
            <v>4.4117647058823525E-2</v>
          </cell>
          <cell r="H1662">
            <v>4.4117647058823532E-2</v>
          </cell>
        </row>
        <row r="1663">
          <cell r="A1663" t="str">
            <v>اجراي دال ورودي وخروجي زيرجاده سرويس</v>
          </cell>
          <cell r="G1663">
            <v>0.14705882352941177</v>
          </cell>
          <cell r="H1663">
            <v>0.14705882352941177</v>
          </cell>
        </row>
        <row r="1664">
          <cell r="A1664" t="str">
            <v>اجراي ترانزيشن ورودي وخروجي</v>
          </cell>
          <cell r="G1664">
            <v>0.22058823529411767</v>
          </cell>
          <cell r="H1664">
            <v>0.22058823529411764</v>
          </cell>
        </row>
        <row r="1665">
          <cell r="A1665" t="str">
            <v>خشكه چيني ورودي وخروجي</v>
          </cell>
          <cell r="G1665">
            <v>0.14705882352941177</v>
          </cell>
          <cell r="H1665">
            <v>0.14705882352941177</v>
          </cell>
        </row>
        <row r="1666">
          <cell r="A1666" t="str">
            <v>اجراي سازه سوپرپاساژ شماره دو(كيلومتر 857.12+32)</v>
          </cell>
          <cell r="G1666">
            <v>0.33333333333333331</v>
          </cell>
          <cell r="H1666">
            <v>0.33333333333333331</v>
          </cell>
        </row>
        <row r="1667">
          <cell r="A1667" t="str">
            <v>تهيه نقشه سازه</v>
          </cell>
          <cell r="G1667">
            <v>2.9411764705882353E-2</v>
          </cell>
          <cell r="H1667">
            <v>2.9411764705882353E-2</v>
          </cell>
        </row>
        <row r="1668">
          <cell r="A1668" t="str">
            <v>تائيد نقشه سازه</v>
          </cell>
          <cell r="G1668">
            <v>0</v>
          </cell>
          <cell r="H1668">
            <v>0</v>
          </cell>
        </row>
        <row r="1669">
          <cell r="A1669" t="str">
            <v>پي كني محل پايه ها</v>
          </cell>
          <cell r="G1669">
            <v>2.9411764705882353E-2</v>
          </cell>
          <cell r="H1669">
            <v>2.9411764705882353E-2</v>
          </cell>
        </row>
        <row r="1670">
          <cell r="A1670" t="str">
            <v>اجراي بتن مگرفونداسيون پايه ها</v>
          </cell>
          <cell r="G1670">
            <v>2.9411764705882353E-2</v>
          </cell>
          <cell r="H1670">
            <v>2.9411764705882353E-2</v>
          </cell>
        </row>
        <row r="1671">
          <cell r="A1671" t="str">
            <v>آرماتوربندي فونداسيون پايه ها</v>
          </cell>
          <cell r="G1671">
            <v>4.4117647058823525E-2</v>
          </cell>
          <cell r="H1671">
            <v>4.4117647058823532E-2</v>
          </cell>
        </row>
        <row r="1672">
          <cell r="A1672" t="str">
            <v>قالب بندي فونداسيون پايه ها</v>
          </cell>
          <cell r="G1672">
            <v>4.4117647058823525E-2</v>
          </cell>
          <cell r="H1672">
            <v>4.4117647058823532E-2</v>
          </cell>
        </row>
        <row r="1673">
          <cell r="A1673" t="str">
            <v>بتن ريزي فونداسيون پايه ها</v>
          </cell>
          <cell r="G1673">
            <v>2.9411764705882353E-2</v>
          </cell>
          <cell r="H1673">
            <v>2.9411764705882353E-2</v>
          </cell>
        </row>
        <row r="1674">
          <cell r="A1674" t="str">
            <v>ادامه آرماتوربندي پايه ها</v>
          </cell>
          <cell r="G1674">
            <v>2.9411764705882353E-2</v>
          </cell>
          <cell r="H1674">
            <v>2.9411764705882353E-2</v>
          </cell>
        </row>
        <row r="1675">
          <cell r="A1675" t="str">
            <v>قالب بندي پايه ها</v>
          </cell>
          <cell r="G1675">
            <v>4.4117647058823525E-2</v>
          </cell>
          <cell r="H1675">
            <v>4.4117647058823532E-2</v>
          </cell>
        </row>
        <row r="1676">
          <cell r="A1676" t="str">
            <v>بتن ريزي پايه ها</v>
          </cell>
          <cell r="G1676">
            <v>2.9411764705882353E-2</v>
          </cell>
          <cell r="H1676">
            <v>2.9411764705882353E-2</v>
          </cell>
        </row>
        <row r="1677">
          <cell r="A1677" t="str">
            <v>قالب بندي دال</v>
          </cell>
          <cell r="G1677">
            <v>8.8235294117647051E-2</v>
          </cell>
          <cell r="H1677">
            <v>8.8235294117647065E-2</v>
          </cell>
        </row>
        <row r="1678">
          <cell r="A1678" t="str">
            <v>ارماتوربندي دال</v>
          </cell>
          <cell r="G1678">
            <v>4.4117647058823525E-2</v>
          </cell>
          <cell r="H1678">
            <v>4.4117647058823532E-2</v>
          </cell>
        </row>
        <row r="1679">
          <cell r="A1679" t="str">
            <v>بتن ريزي دال</v>
          </cell>
          <cell r="G1679">
            <v>4.4117647058823525E-2</v>
          </cell>
          <cell r="H1679">
            <v>4.4117647058823532E-2</v>
          </cell>
        </row>
        <row r="1680">
          <cell r="A1680" t="str">
            <v>اجراي دال ورودي وخروجي زيرجاده سرويس</v>
          </cell>
          <cell r="G1680">
            <v>0.14705882352941177</v>
          </cell>
          <cell r="H1680">
            <v>0.14705882352941177</v>
          </cell>
        </row>
        <row r="1681">
          <cell r="A1681" t="str">
            <v>اجراي ترانزيشن ورودي وخروجي</v>
          </cell>
          <cell r="G1681">
            <v>0.22058823529411767</v>
          </cell>
          <cell r="H1681">
            <v>0.22058823529411764</v>
          </cell>
        </row>
        <row r="1682">
          <cell r="A1682" t="str">
            <v>خشكه چيني ورودي وخروجي</v>
          </cell>
          <cell r="G1682">
            <v>0.14705882352941177</v>
          </cell>
          <cell r="H1682">
            <v>0.14705882352941177</v>
          </cell>
        </row>
        <row r="1683">
          <cell r="A1683" t="str">
            <v>اجراي سازه سوپر پاساژشماره سه (كيلومتر 920.23+34)</v>
          </cell>
          <cell r="G1683">
            <v>0.33333333333333331</v>
          </cell>
          <cell r="H1683">
            <v>0.33333333333333331</v>
          </cell>
        </row>
        <row r="1684">
          <cell r="A1684" t="str">
            <v>تهيه نقشه سازه</v>
          </cell>
          <cell r="G1684">
            <v>2.9411764705882353E-2</v>
          </cell>
          <cell r="H1684">
            <v>2.9411764705882353E-2</v>
          </cell>
        </row>
        <row r="1685">
          <cell r="A1685" t="str">
            <v>تائيد نقشه سازه</v>
          </cell>
          <cell r="G1685">
            <v>0</v>
          </cell>
          <cell r="H1685">
            <v>0</v>
          </cell>
        </row>
        <row r="1686">
          <cell r="A1686" t="str">
            <v>پي كني محل پايه ها</v>
          </cell>
          <cell r="G1686">
            <v>2.9411764705882353E-2</v>
          </cell>
          <cell r="H1686">
            <v>2.9411764705882353E-2</v>
          </cell>
        </row>
        <row r="1687">
          <cell r="A1687" t="str">
            <v>اجراي بتن مگرفونداسيون پايه ها</v>
          </cell>
          <cell r="G1687">
            <v>2.9411764705882353E-2</v>
          </cell>
          <cell r="H1687">
            <v>2.9411764705882353E-2</v>
          </cell>
        </row>
        <row r="1688">
          <cell r="A1688" t="str">
            <v>آرماتوربندي فونداسيون پايه ها</v>
          </cell>
          <cell r="G1688">
            <v>4.4117647058823525E-2</v>
          </cell>
          <cell r="H1688">
            <v>4.4117647058823532E-2</v>
          </cell>
        </row>
        <row r="1689">
          <cell r="A1689" t="str">
            <v>قالب بندي فونداسيون پايه ها</v>
          </cell>
          <cell r="G1689">
            <v>4.4117647058823525E-2</v>
          </cell>
          <cell r="H1689">
            <v>4.4117647058823532E-2</v>
          </cell>
        </row>
        <row r="1690">
          <cell r="A1690" t="str">
            <v>بتن ريزي فونداسيون پايه ها</v>
          </cell>
          <cell r="G1690">
            <v>2.9411764705882353E-2</v>
          </cell>
          <cell r="H1690">
            <v>2.9411764705882353E-2</v>
          </cell>
        </row>
        <row r="1691">
          <cell r="A1691" t="str">
            <v>ادامه آرماتوربندي پايه ها</v>
          </cell>
          <cell r="G1691">
            <v>2.9411764705882353E-2</v>
          </cell>
          <cell r="H1691">
            <v>2.9411764705882353E-2</v>
          </cell>
        </row>
        <row r="1692">
          <cell r="A1692" t="str">
            <v>قالب بندي پايه ها</v>
          </cell>
          <cell r="G1692">
            <v>4.4117647058823525E-2</v>
          </cell>
          <cell r="H1692">
            <v>4.4117647058823532E-2</v>
          </cell>
        </row>
        <row r="1693">
          <cell r="A1693" t="str">
            <v>بتن ريزي پايه ها</v>
          </cell>
          <cell r="G1693">
            <v>2.9411764705882353E-2</v>
          </cell>
          <cell r="H1693">
            <v>2.9411764705882353E-2</v>
          </cell>
        </row>
        <row r="1694">
          <cell r="A1694" t="str">
            <v>قالب بندي دال</v>
          </cell>
          <cell r="G1694">
            <v>8.8235294117647051E-2</v>
          </cell>
          <cell r="H1694">
            <v>8.8235294117647065E-2</v>
          </cell>
        </row>
        <row r="1695">
          <cell r="A1695" t="str">
            <v>ارماتوربندي دال</v>
          </cell>
          <cell r="G1695">
            <v>4.4117647058823525E-2</v>
          </cell>
          <cell r="H1695">
            <v>4.4117647058823532E-2</v>
          </cell>
        </row>
        <row r="1696">
          <cell r="A1696" t="str">
            <v>بتن ريزي دال</v>
          </cell>
          <cell r="G1696">
            <v>4.4117647058823525E-2</v>
          </cell>
          <cell r="H1696">
            <v>4.4117647058823532E-2</v>
          </cell>
        </row>
        <row r="1697">
          <cell r="A1697" t="str">
            <v>اجراي دال ورودي وخروجي زيرجاده سرويس</v>
          </cell>
          <cell r="G1697">
            <v>0.14705882352941177</v>
          </cell>
          <cell r="H1697">
            <v>0.14705882352941177</v>
          </cell>
        </row>
        <row r="1698">
          <cell r="A1698" t="str">
            <v>اجراي ترانزيشن ورودي وخروجي</v>
          </cell>
          <cell r="G1698">
            <v>0.22058823529411767</v>
          </cell>
          <cell r="H1698">
            <v>0.22058823529411764</v>
          </cell>
        </row>
        <row r="1699">
          <cell r="A1699" t="str">
            <v>خشكه چيني ورودي وخروجي</v>
          </cell>
          <cell r="G1699">
            <v>0.14705882352941177</v>
          </cell>
          <cell r="H1699">
            <v>0.14705882352941177</v>
          </cell>
        </row>
        <row r="1700">
          <cell r="A1700" t="str">
            <v>اجراي سازه هاي تانك</v>
          </cell>
          <cell r="G1700">
            <v>4.3934229085808699E-2</v>
          </cell>
          <cell r="H1700">
            <v>9.0497737556561084E-2</v>
          </cell>
        </row>
        <row r="1701">
          <cell r="A1701" t="str">
            <v>اجراي سازه تانك شماره يك(كيلومتر 282.27+29)</v>
          </cell>
          <cell r="G1701">
            <v>0.25</v>
          </cell>
          <cell r="H1701">
            <v>0.25</v>
          </cell>
        </row>
        <row r="1702">
          <cell r="A1702" t="str">
            <v>اجراي سازه تانك شماره دو(كيلومتر 570+33 )</v>
          </cell>
          <cell r="G1702">
            <v>0.25</v>
          </cell>
          <cell r="H1702">
            <v>0.25</v>
          </cell>
        </row>
        <row r="1703">
          <cell r="A1703" t="str">
            <v>اجرای سازه تانک شماره سه (کیلومتر107+36)</v>
          </cell>
          <cell r="G1703">
            <v>0.25</v>
          </cell>
          <cell r="H1703">
            <v>0.25</v>
          </cell>
        </row>
        <row r="1704">
          <cell r="A1704" t="str">
            <v>اجرای سازه تانک شماره چهار (کیلومتر512+37)</v>
          </cell>
          <cell r="G1704">
            <v>0.25</v>
          </cell>
          <cell r="H1704">
            <v>0.25</v>
          </cell>
        </row>
        <row r="1705">
          <cell r="A1705" t="str">
            <v>اجراي سازه بادريچه هيدرومكانيكال</v>
          </cell>
          <cell r="G1705">
            <v>0.25165476453794677</v>
          </cell>
          <cell r="H1705">
            <v>0.39420404922588331</v>
          </cell>
        </row>
        <row r="1706">
          <cell r="A1706" t="str">
            <v>تهيه دريچه هاي هيدرومكانيكال توسط كارفرما</v>
          </cell>
          <cell r="G1706">
            <v>0</v>
          </cell>
          <cell r="H1706">
            <v>0.18126888217522658</v>
          </cell>
        </row>
        <row r="1707">
          <cell r="A1707" t="str">
            <v>ارائه نقشه دريچه هاي هيدرومكانيكال توسط سازنده</v>
          </cell>
          <cell r="G1707">
            <v>0</v>
          </cell>
          <cell r="H1707">
            <v>3.0211480362537766E-2</v>
          </cell>
        </row>
        <row r="1708">
          <cell r="A1708" t="str">
            <v>اجراي سازه هاي ترن اوت</v>
          </cell>
          <cell r="G1708">
            <v>0.60274521824273686</v>
          </cell>
          <cell r="H1708">
            <v>0.71500503524672709</v>
          </cell>
        </row>
        <row r="1709">
          <cell r="A1709" t="str">
            <v>اجراي سازه ترن اوت شماره يك راست نوع دو(كيلومتر 391.07+29)</v>
          </cell>
          <cell r="G1709">
            <v>3.0237481904848266E-2</v>
          </cell>
          <cell r="H1709">
            <v>0.10422535211267606</v>
          </cell>
        </row>
        <row r="1710">
          <cell r="A1710" t="str">
            <v>تهيه نقشه سازه(باهماهنگي سازنده دريچه هيدرومكانيكال)</v>
          </cell>
          <cell r="G1710">
            <v>2.7027027027027029E-2</v>
          </cell>
          <cell r="H1710">
            <v>2.7027027027027029E-2</v>
          </cell>
        </row>
        <row r="1711">
          <cell r="A1711" t="str">
            <v>تائيد نقشه سازه ودريچه هيدرومكانيكال</v>
          </cell>
          <cell r="G1711">
            <v>0</v>
          </cell>
          <cell r="H1711">
            <v>0</v>
          </cell>
        </row>
        <row r="1712">
          <cell r="A1712" t="str">
            <v>پي كني</v>
          </cell>
          <cell r="G1712">
            <v>5.4054054054054057E-2</v>
          </cell>
          <cell r="H1712">
            <v>5.4054054054054057E-2</v>
          </cell>
        </row>
        <row r="1713">
          <cell r="A1713" t="str">
            <v>اجراي بتن مگر</v>
          </cell>
          <cell r="G1713">
            <v>2.7027027027027029E-2</v>
          </cell>
          <cell r="H1713">
            <v>2.7027027027027029E-2</v>
          </cell>
        </row>
        <row r="1714">
          <cell r="A1714" t="str">
            <v>آرماتوربندي كف</v>
          </cell>
          <cell r="G1714">
            <v>2.7027027027027029E-2</v>
          </cell>
          <cell r="H1714">
            <v>2.7027027027027029E-2</v>
          </cell>
        </row>
        <row r="1715">
          <cell r="A1715" t="str">
            <v>قالب بندي كف</v>
          </cell>
          <cell r="G1715">
            <v>2.7027027027027029E-2</v>
          </cell>
          <cell r="H1715">
            <v>2.7027027027027029E-2</v>
          </cell>
        </row>
        <row r="1716">
          <cell r="A1716" t="str">
            <v>بتن ريزي كف</v>
          </cell>
          <cell r="G1716">
            <v>2.7027027027027029E-2</v>
          </cell>
          <cell r="H1716">
            <v>2.7027027027027029E-2</v>
          </cell>
        </row>
        <row r="1717">
          <cell r="A1717" t="str">
            <v>آرماتوربندي ديوار</v>
          </cell>
          <cell r="G1717">
            <v>0.10810810810810811</v>
          </cell>
          <cell r="H1717">
            <v>0.10810810810810811</v>
          </cell>
        </row>
        <row r="1718">
          <cell r="A1718" t="str">
            <v>قالب بندي ديوار</v>
          </cell>
          <cell r="G1718">
            <v>0.10810810810810811</v>
          </cell>
          <cell r="H1718">
            <v>0.10810810810810811</v>
          </cell>
        </row>
        <row r="1719">
          <cell r="A1719" t="str">
            <v>بتن ريزي ديوار</v>
          </cell>
          <cell r="G1719">
            <v>0.10810810810810811</v>
          </cell>
          <cell r="H1719">
            <v>0.10810810810810811</v>
          </cell>
        </row>
        <row r="1720">
          <cell r="A1720" t="str">
            <v>قالب بندي دال زيرگذر</v>
          </cell>
          <cell r="G1720">
            <v>9.45945945945946E-2</v>
          </cell>
          <cell r="H1720">
            <v>9.45945945945946E-2</v>
          </cell>
        </row>
        <row r="1721">
          <cell r="A1721" t="str">
            <v>آرماتوربندي دال زيرگذر</v>
          </cell>
          <cell r="G1721">
            <v>9.45945945945946E-2</v>
          </cell>
          <cell r="H1721">
            <v>9.45945945945946E-2</v>
          </cell>
        </row>
        <row r="1722">
          <cell r="A1722" t="str">
            <v>بتن ريزي دال زيرگذر</v>
          </cell>
          <cell r="G1722">
            <v>9.45945945945946E-2</v>
          </cell>
          <cell r="H1722">
            <v>9.45945945945946E-2</v>
          </cell>
        </row>
        <row r="1723">
          <cell r="A1723" t="str">
            <v>نصب دريچه هيدرومكانيكال باهماهنگي سازنده</v>
          </cell>
          <cell r="G1723">
            <v>0.20270270270270269</v>
          </cell>
          <cell r="H1723">
            <v>0.20270270270270271</v>
          </cell>
        </row>
        <row r="1724">
          <cell r="A1724" t="str">
            <v>اجراي سازه ترن اوت شماره دوراست نوع دو(كيلومتر 730.00+30)</v>
          </cell>
          <cell r="G1724">
            <v>5.9331778120553826E-2</v>
          </cell>
          <cell r="H1724">
            <v>0.10422535211267606</v>
          </cell>
        </row>
        <row r="1725">
          <cell r="A1725" t="str">
            <v>تهيه نقشه سازه(باهماهنگي سازنده دريچه هيدرومكانيكال)</v>
          </cell>
          <cell r="G1725">
            <v>2.7027027027027025E-2</v>
          </cell>
          <cell r="H1725">
            <v>2.7027027027027029E-2</v>
          </cell>
        </row>
        <row r="1726">
          <cell r="A1726" t="str">
            <v>تائيد نقشه سازه ودريچه هيدرومكانيكال</v>
          </cell>
          <cell r="G1726">
            <v>0</v>
          </cell>
          <cell r="H1726">
            <v>0</v>
          </cell>
        </row>
        <row r="1727">
          <cell r="A1727" t="str">
            <v>پي كني</v>
          </cell>
          <cell r="G1727">
            <v>5.405405405405405E-2</v>
          </cell>
          <cell r="H1727">
            <v>5.4054054054054057E-2</v>
          </cell>
        </row>
        <row r="1728">
          <cell r="A1728" t="str">
            <v>اجراي بتن مگر</v>
          </cell>
          <cell r="G1728">
            <v>2.7027027027027025E-2</v>
          </cell>
          <cell r="H1728">
            <v>2.7027027027027029E-2</v>
          </cell>
        </row>
        <row r="1729">
          <cell r="A1729" t="str">
            <v>آرماتوربندي كف</v>
          </cell>
          <cell r="G1729">
            <v>2.7027027027027025E-2</v>
          </cell>
          <cell r="H1729">
            <v>2.7027027027027029E-2</v>
          </cell>
        </row>
        <row r="1730">
          <cell r="A1730" t="str">
            <v>قالب بندي كف</v>
          </cell>
          <cell r="G1730">
            <v>2.7027027027027025E-2</v>
          </cell>
          <cell r="H1730">
            <v>2.7027027027027029E-2</v>
          </cell>
        </row>
        <row r="1731">
          <cell r="A1731" t="str">
            <v>بتن ريزي كف</v>
          </cell>
          <cell r="G1731">
            <v>2.7027027027027025E-2</v>
          </cell>
          <cell r="H1731">
            <v>2.7027027027027029E-2</v>
          </cell>
        </row>
        <row r="1732">
          <cell r="A1732" t="str">
            <v>آرماتوربندي ديوار</v>
          </cell>
          <cell r="G1732">
            <v>0.1081081081081081</v>
          </cell>
          <cell r="H1732">
            <v>0.10810810810810811</v>
          </cell>
        </row>
        <row r="1733">
          <cell r="A1733" t="str">
            <v>قالب بندي ديوار</v>
          </cell>
          <cell r="G1733">
            <v>0.1081081081081081</v>
          </cell>
          <cell r="H1733">
            <v>0.10810810810810811</v>
          </cell>
        </row>
        <row r="1734">
          <cell r="A1734" t="str">
            <v>بتن ريزي ديوار</v>
          </cell>
          <cell r="G1734">
            <v>0.1081081081081081</v>
          </cell>
          <cell r="H1734">
            <v>0.10810810810810811</v>
          </cell>
        </row>
        <row r="1735">
          <cell r="A1735" t="str">
            <v>قالب بندي دال زيرگذر</v>
          </cell>
          <cell r="G1735">
            <v>9.4594594594594572E-2</v>
          </cell>
          <cell r="H1735">
            <v>9.45945945945946E-2</v>
          </cell>
        </row>
        <row r="1736">
          <cell r="A1736" t="str">
            <v>آرماتوربندي دال زيرگذر</v>
          </cell>
          <cell r="G1736">
            <v>9.4594594594594572E-2</v>
          </cell>
          <cell r="H1736">
            <v>9.45945945945946E-2</v>
          </cell>
        </row>
        <row r="1737">
          <cell r="A1737" t="str">
            <v>بتن ريزي دال زيرگذر</v>
          </cell>
          <cell r="G1737">
            <v>9.4594594594594572E-2</v>
          </cell>
          <cell r="H1737">
            <v>9.45945945945946E-2</v>
          </cell>
        </row>
        <row r="1738">
          <cell r="A1738" t="str">
            <v>نصب دريچه هيدرومكانيكال باهماهنگي سازنده</v>
          </cell>
          <cell r="G1738">
            <v>0.20270270270270266</v>
          </cell>
          <cell r="H1738">
            <v>0.20270270270270271</v>
          </cell>
        </row>
        <row r="1739">
          <cell r="A1739" t="str">
            <v>اجراي سازه ترن اوت شماره سه راست نوع دو(كيلومتر 780.00+31)</v>
          </cell>
          <cell r="G1739">
            <v>2.7851381116597178E-2</v>
          </cell>
          <cell r="H1739">
            <v>0.10422535211267606</v>
          </cell>
        </row>
        <row r="1740">
          <cell r="A1740" t="str">
            <v>تهيه نقشه سازه(باهماهنگي سازنده دريچه هيدرومكانيكال)</v>
          </cell>
          <cell r="G1740">
            <v>2.7027027027027025E-2</v>
          </cell>
          <cell r="H1740">
            <v>2.7027027027027029E-2</v>
          </cell>
        </row>
        <row r="1741">
          <cell r="A1741" t="str">
            <v>تائيد نقشه سازه ودريچه هيدرومكانيكال</v>
          </cell>
          <cell r="G1741">
            <v>0</v>
          </cell>
          <cell r="H1741">
            <v>0</v>
          </cell>
        </row>
        <row r="1742">
          <cell r="A1742" t="str">
            <v>پي كني</v>
          </cell>
          <cell r="G1742">
            <v>5.405405405405405E-2</v>
          </cell>
          <cell r="H1742">
            <v>5.4054054054054057E-2</v>
          </cell>
        </row>
        <row r="1743">
          <cell r="A1743" t="str">
            <v>اجراي بتن مگر</v>
          </cell>
          <cell r="G1743">
            <v>2.7027027027027025E-2</v>
          </cell>
          <cell r="H1743">
            <v>2.7027027027027029E-2</v>
          </cell>
        </row>
        <row r="1744">
          <cell r="A1744" t="str">
            <v>آرماتوربندي كف</v>
          </cell>
          <cell r="G1744">
            <v>2.7027027027027025E-2</v>
          </cell>
          <cell r="H1744">
            <v>2.7027027027027029E-2</v>
          </cell>
        </row>
        <row r="1745">
          <cell r="A1745" t="str">
            <v>قالب بندي كف</v>
          </cell>
          <cell r="G1745">
            <v>2.7027027027027025E-2</v>
          </cell>
          <cell r="H1745">
            <v>2.7027027027027029E-2</v>
          </cell>
        </row>
        <row r="1746">
          <cell r="A1746" t="str">
            <v>بتن ريزي كف</v>
          </cell>
          <cell r="G1746">
            <v>2.7027027027027025E-2</v>
          </cell>
          <cell r="H1746">
            <v>2.7027027027027029E-2</v>
          </cell>
        </row>
        <row r="1747">
          <cell r="A1747" t="str">
            <v>آرماتوربندي ديوار</v>
          </cell>
          <cell r="G1747">
            <v>0.1081081081081081</v>
          </cell>
          <cell r="H1747">
            <v>0.10810810810810811</v>
          </cell>
        </row>
        <row r="1748">
          <cell r="A1748" t="str">
            <v>قالب بندي ديوار</v>
          </cell>
          <cell r="G1748">
            <v>0.1081081081081081</v>
          </cell>
          <cell r="H1748">
            <v>0.10810810810810811</v>
          </cell>
        </row>
        <row r="1749">
          <cell r="A1749" t="str">
            <v>بتن ريزي ديوار</v>
          </cell>
          <cell r="G1749">
            <v>0.1081081081081081</v>
          </cell>
          <cell r="H1749">
            <v>0.10810810810810811</v>
          </cell>
        </row>
        <row r="1750">
          <cell r="A1750" t="str">
            <v>قالب بندي دال زيرگذر</v>
          </cell>
          <cell r="G1750">
            <v>9.4594594594594586E-2</v>
          </cell>
          <cell r="H1750">
            <v>9.45945945945946E-2</v>
          </cell>
        </row>
        <row r="1751">
          <cell r="A1751" t="str">
            <v>آرماتوربندي دال زيرگذر</v>
          </cell>
          <cell r="G1751">
            <v>9.4594594594594586E-2</v>
          </cell>
          <cell r="H1751">
            <v>9.45945945945946E-2</v>
          </cell>
        </row>
        <row r="1752">
          <cell r="A1752" t="str">
            <v>بتن ريزي دال زيرگذر</v>
          </cell>
          <cell r="G1752">
            <v>9.4594594594594586E-2</v>
          </cell>
          <cell r="H1752">
            <v>9.45945945945946E-2</v>
          </cell>
        </row>
        <row r="1753">
          <cell r="A1753" t="str">
            <v>نصب دريچه هيدرومكانيكال باهماهنگي سازنده</v>
          </cell>
          <cell r="G1753">
            <v>0.20270270270270269</v>
          </cell>
          <cell r="H1753">
            <v>0.20270270270270271</v>
          </cell>
        </row>
        <row r="1754">
          <cell r="A1754" t="str">
            <v>اجراي سازه ترن اوت شماره سه چپ نوع دو(كيلومتر 780.00+31)</v>
          </cell>
          <cell r="G1754">
            <v>2.7851381116597178E-2</v>
          </cell>
          <cell r="H1754">
            <v>0.10422535211267606</v>
          </cell>
        </row>
        <row r="1755">
          <cell r="A1755" t="str">
            <v>تهيه نقشه سازه(باهماهنگي سازنده دريچه هيدرومكانيكال)</v>
          </cell>
          <cell r="G1755">
            <v>2.7027027027027025E-2</v>
          </cell>
          <cell r="H1755">
            <v>2.7027027027027029E-2</v>
          </cell>
        </row>
        <row r="1756">
          <cell r="A1756" t="str">
            <v>تائيد نقشه سازه ودريچه هيدرومكانيكال</v>
          </cell>
          <cell r="G1756">
            <v>0</v>
          </cell>
          <cell r="H1756">
            <v>0</v>
          </cell>
        </row>
        <row r="1757">
          <cell r="A1757" t="str">
            <v>پي كني</v>
          </cell>
          <cell r="G1757">
            <v>5.405405405405405E-2</v>
          </cell>
          <cell r="H1757">
            <v>5.4054054054054057E-2</v>
          </cell>
        </row>
        <row r="1758">
          <cell r="A1758" t="str">
            <v>اجراي بتن مگر</v>
          </cell>
          <cell r="G1758">
            <v>2.7027027027027025E-2</v>
          </cell>
          <cell r="H1758">
            <v>2.7027027027027029E-2</v>
          </cell>
        </row>
        <row r="1759">
          <cell r="A1759" t="str">
            <v>آرماتوربندي كف</v>
          </cell>
          <cell r="G1759">
            <v>2.7027027027027025E-2</v>
          </cell>
          <cell r="H1759">
            <v>2.7027027027027029E-2</v>
          </cell>
        </row>
        <row r="1760">
          <cell r="A1760" t="str">
            <v>قالب بندي كف</v>
          </cell>
          <cell r="G1760">
            <v>2.7027027027027025E-2</v>
          </cell>
          <cell r="H1760">
            <v>2.7027027027027029E-2</v>
          </cell>
        </row>
        <row r="1761">
          <cell r="A1761" t="str">
            <v>بتن ريزي كف</v>
          </cell>
          <cell r="G1761">
            <v>2.7027027027027025E-2</v>
          </cell>
          <cell r="H1761">
            <v>2.7027027027027029E-2</v>
          </cell>
        </row>
        <row r="1762">
          <cell r="A1762" t="str">
            <v>آرماتوربندي ديوار</v>
          </cell>
          <cell r="G1762">
            <v>0.1081081081081081</v>
          </cell>
          <cell r="H1762">
            <v>0.10810810810810811</v>
          </cell>
        </row>
        <row r="1763">
          <cell r="A1763" t="str">
            <v>قالب بندي ديوار</v>
          </cell>
          <cell r="G1763">
            <v>0.1081081081081081</v>
          </cell>
          <cell r="H1763">
            <v>0.10810810810810811</v>
          </cell>
        </row>
        <row r="1764">
          <cell r="A1764" t="str">
            <v>بتن ريزي ديوار</v>
          </cell>
          <cell r="G1764">
            <v>0.1081081081081081</v>
          </cell>
          <cell r="H1764">
            <v>0.10810810810810811</v>
          </cell>
        </row>
        <row r="1765">
          <cell r="A1765" t="str">
            <v>قالب بندي دال زيرگذر</v>
          </cell>
          <cell r="G1765">
            <v>9.4594594594594586E-2</v>
          </cell>
          <cell r="H1765">
            <v>9.45945945945946E-2</v>
          </cell>
        </row>
        <row r="1766">
          <cell r="A1766" t="str">
            <v>آرماتوربندي دال زيرگذر</v>
          </cell>
          <cell r="G1766">
            <v>9.4594594594594586E-2</v>
          </cell>
          <cell r="H1766">
            <v>9.45945945945946E-2</v>
          </cell>
        </row>
        <row r="1767">
          <cell r="A1767" t="str">
            <v>بتن ريزي دال زيرگذر</v>
          </cell>
          <cell r="G1767">
            <v>9.4594594594594586E-2</v>
          </cell>
          <cell r="H1767">
            <v>9.45945945945946E-2</v>
          </cell>
        </row>
        <row r="1768">
          <cell r="A1768" t="str">
            <v>نصب دريچه هيدرومكانيكال باهماهنگي سازنده</v>
          </cell>
          <cell r="G1768">
            <v>0.20270270270270269</v>
          </cell>
          <cell r="H1768">
            <v>0.20270270270270271</v>
          </cell>
        </row>
        <row r="1769">
          <cell r="A1769" t="str">
            <v>اجراي سازه ترن اوت شماره چهارچپ نوع دو(كيلومتر 340.00+34)</v>
          </cell>
          <cell r="G1769">
            <v>0.25469414716850031</v>
          </cell>
          <cell r="H1769">
            <v>0.10422535211267606</v>
          </cell>
        </row>
        <row r="1770">
          <cell r="A1770" t="str">
            <v>تهيه نقشه سازه(باهماهنگي سازنده دريچه هيدرومكانيكال)</v>
          </cell>
          <cell r="G1770">
            <v>2.7027027027027029E-2</v>
          </cell>
          <cell r="H1770">
            <v>2.7027027027027029E-2</v>
          </cell>
        </row>
        <row r="1771">
          <cell r="A1771" t="str">
            <v>تائيد نقشه سازه ودريچه هيدرومكانيكال</v>
          </cell>
          <cell r="G1771">
            <v>0</v>
          </cell>
          <cell r="H1771">
            <v>0</v>
          </cell>
        </row>
        <row r="1772">
          <cell r="A1772" t="str">
            <v>پي كني</v>
          </cell>
          <cell r="G1772">
            <v>5.4054054054054057E-2</v>
          </cell>
          <cell r="H1772">
            <v>5.4054054054054057E-2</v>
          </cell>
        </row>
        <row r="1773">
          <cell r="A1773" t="str">
            <v>اجراي بتن مگر</v>
          </cell>
          <cell r="G1773">
            <v>2.7027027027027029E-2</v>
          </cell>
          <cell r="H1773">
            <v>2.7027027027027029E-2</v>
          </cell>
        </row>
        <row r="1774">
          <cell r="A1774" t="str">
            <v>آرماتوربندي كف</v>
          </cell>
          <cell r="G1774">
            <v>2.7027027027027029E-2</v>
          </cell>
          <cell r="H1774">
            <v>2.7027027027027029E-2</v>
          </cell>
        </row>
        <row r="1775">
          <cell r="A1775" t="str">
            <v>قالب بندي كف</v>
          </cell>
          <cell r="G1775">
            <v>2.7027027027027029E-2</v>
          </cell>
          <cell r="H1775">
            <v>2.7027027027027029E-2</v>
          </cell>
        </row>
        <row r="1776">
          <cell r="A1776" t="str">
            <v>بتن ريزي كف</v>
          </cell>
          <cell r="G1776">
            <v>2.7027027027027029E-2</v>
          </cell>
          <cell r="H1776">
            <v>2.7027027027027029E-2</v>
          </cell>
        </row>
        <row r="1777">
          <cell r="A1777" t="str">
            <v>آرماتوربندي ديوار</v>
          </cell>
          <cell r="G1777">
            <v>0.10810810810810811</v>
          </cell>
          <cell r="H1777">
            <v>0.10810810810810811</v>
          </cell>
        </row>
        <row r="1778">
          <cell r="A1778" t="str">
            <v>قالب بندي ديوار</v>
          </cell>
          <cell r="G1778">
            <v>0.10810810810810811</v>
          </cell>
          <cell r="H1778">
            <v>0.10810810810810811</v>
          </cell>
        </row>
        <row r="1779">
          <cell r="A1779" t="str">
            <v>بتن ريزي ديوار</v>
          </cell>
          <cell r="G1779">
            <v>0.10810810810810811</v>
          </cell>
          <cell r="H1779">
            <v>0.10810810810810811</v>
          </cell>
        </row>
        <row r="1780">
          <cell r="A1780" t="str">
            <v>قالب بندي دال زيرگذر</v>
          </cell>
          <cell r="G1780">
            <v>9.45945945945946E-2</v>
          </cell>
          <cell r="H1780">
            <v>9.45945945945946E-2</v>
          </cell>
        </row>
        <row r="1781">
          <cell r="A1781" t="str">
            <v>آرماتوربندي دال زيرگذر</v>
          </cell>
          <cell r="G1781">
            <v>9.45945945945946E-2</v>
          </cell>
          <cell r="H1781">
            <v>9.45945945945946E-2</v>
          </cell>
        </row>
        <row r="1782">
          <cell r="A1782" t="str">
            <v>بتن ريزي دال زيرگذر</v>
          </cell>
          <cell r="G1782">
            <v>9.45945945945946E-2</v>
          </cell>
          <cell r="H1782">
            <v>9.45945945945946E-2</v>
          </cell>
        </row>
        <row r="1783">
          <cell r="A1783" t="str">
            <v>نصب دريچه هيدرومكانيكال باهماهنگي سازنده</v>
          </cell>
          <cell r="G1783">
            <v>0.20270270270270271</v>
          </cell>
          <cell r="H1783">
            <v>0.20270270270270271</v>
          </cell>
        </row>
        <row r="1784">
          <cell r="A1784" t="str">
            <v>اجراي سازه ترن اوت شماره چهارراست نوع دو(كيلومتر 340.00+34)</v>
          </cell>
          <cell r="G1784">
            <v>0.25469414716850031</v>
          </cell>
          <cell r="H1784">
            <v>0.10422535211267606</v>
          </cell>
        </row>
        <row r="1785">
          <cell r="A1785" t="str">
            <v>تهيه نقشه سازه(باهماهنگي سازنده دريچه هيدرومكانيكال)</v>
          </cell>
          <cell r="G1785">
            <v>2.7027027027027029E-2</v>
          </cell>
          <cell r="H1785">
            <v>2.7027027027027029E-2</v>
          </cell>
        </row>
        <row r="1786">
          <cell r="A1786" t="str">
            <v>تائيد نقشه سازه ودريچه هيدرومكانيكال</v>
          </cell>
          <cell r="G1786">
            <v>0</v>
          </cell>
          <cell r="H1786">
            <v>0</v>
          </cell>
        </row>
        <row r="1787">
          <cell r="A1787" t="str">
            <v>پي كني</v>
          </cell>
          <cell r="G1787">
            <v>5.4054054054054057E-2</v>
          </cell>
          <cell r="H1787">
            <v>5.4054054054054057E-2</v>
          </cell>
        </row>
        <row r="1788">
          <cell r="A1788" t="str">
            <v>اجراي بتن مگر</v>
          </cell>
          <cell r="G1788">
            <v>2.7027027027027029E-2</v>
          </cell>
          <cell r="H1788">
            <v>2.7027027027027029E-2</v>
          </cell>
        </row>
        <row r="1789">
          <cell r="A1789" t="str">
            <v>آرماتوربندي كف</v>
          </cell>
          <cell r="G1789">
            <v>2.7027027027027029E-2</v>
          </cell>
          <cell r="H1789">
            <v>2.7027027027027029E-2</v>
          </cell>
        </row>
        <row r="1790">
          <cell r="A1790" t="str">
            <v>قالب بندي كف</v>
          </cell>
          <cell r="G1790">
            <v>2.7027027027027029E-2</v>
          </cell>
          <cell r="H1790">
            <v>2.7027027027027029E-2</v>
          </cell>
        </row>
        <row r="1791">
          <cell r="A1791" t="str">
            <v>بتن ريزي كف</v>
          </cell>
          <cell r="G1791">
            <v>2.7027027027027029E-2</v>
          </cell>
          <cell r="H1791">
            <v>2.7027027027027029E-2</v>
          </cell>
        </row>
        <row r="1792">
          <cell r="A1792" t="str">
            <v>آرماتوربندي ديوار</v>
          </cell>
          <cell r="G1792">
            <v>0.10810810810810811</v>
          </cell>
          <cell r="H1792">
            <v>0.10810810810810811</v>
          </cell>
        </row>
        <row r="1793">
          <cell r="A1793" t="str">
            <v>قالب بندي ديوار</v>
          </cell>
          <cell r="G1793">
            <v>0.10810810810810811</v>
          </cell>
          <cell r="H1793">
            <v>0.10810810810810811</v>
          </cell>
        </row>
        <row r="1794">
          <cell r="A1794" t="str">
            <v>بتن ريزي ديوار</v>
          </cell>
          <cell r="G1794">
            <v>0.10810810810810811</v>
          </cell>
          <cell r="H1794">
            <v>0.10810810810810811</v>
          </cell>
        </row>
        <row r="1795">
          <cell r="A1795" t="str">
            <v>قالب بندي دال زيرگذر</v>
          </cell>
          <cell r="G1795">
            <v>9.45945945945946E-2</v>
          </cell>
          <cell r="H1795">
            <v>9.45945945945946E-2</v>
          </cell>
        </row>
        <row r="1796">
          <cell r="A1796" t="str">
            <v>آرماتوربندي دال زيرگذر</v>
          </cell>
          <cell r="G1796">
            <v>9.45945945945946E-2</v>
          </cell>
          <cell r="H1796">
            <v>9.45945945945946E-2</v>
          </cell>
        </row>
        <row r="1797">
          <cell r="A1797" t="str">
            <v>بتن ريزي دال زيرگذر</v>
          </cell>
          <cell r="G1797">
            <v>9.45945945945946E-2</v>
          </cell>
          <cell r="H1797">
            <v>9.45945945945946E-2</v>
          </cell>
        </row>
        <row r="1798">
          <cell r="A1798" t="str">
            <v>نصب دريچه هيدرومكانيكال باهماهنگي سازنده</v>
          </cell>
          <cell r="G1798">
            <v>0.20270270270270271</v>
          </cell>
          <cell r="H1798">
            <v>0.20270270270270271</v>
          </cell>
        </row>
        <row r="1799">
          <cell r="A1799" t="str">
            <v>اجراي سازه ترن اوت شماره پنج راست نوع دو(كيلومتر 220+36)</v>
          </cell>
          <cell r="G1799">
            <v>6.2279843271058247E-2</v>
          </cell>
          <cell r="H1799">
            <v>0.10422535211267606</v>
          </cell>
        </row>
        <row r="1800">
          <cell r="A1800" t="str">
            <v>تهيه نقشه سازه(باهماهنگي سازنده دريچه هيدرومكانيكال)</v>
          </cell>
          <cell r="G1800">
            <v>2.7027027027027029E-2</v>
          </cell>
          <cell r="H1800">
            <v>2.7027027027027029E-2</v>
          </cell>
        </row>
        <row r="1801">
          <cell r="A1801" t="str">
            <v>تائيد نقشه سازه ودريچه هيدرومكانيكال</v>
          </cell>
          <cell r="G1801">
            <v>0</v>
          </cell>
          <cell r="H1801">
            <v>0</v>
          </cell>
        </row>
        <row r="1802">
          <cell r="A1802" t="str">
            <v>پي كني</v>
          </cell>
          <cell r="G1802">
            <v>5.4054054054054057E-2</v>
          </cell>
          <cell r="H1802">
            <v>5.4054054054054057E-2</v>
          </cell>
        </row>
        <row r="1803">
          <cell r="A1803" t="str">
            <v>اجراي بتن مگر</v>
          </cell>
          <cell r="G1803">
            <v>2.7027027027027029E-2</v>
          </cell>
          <cell r="H1803">
            <v>2.7027027027027029E-2</v>
          </cell>
        </row>
        <row r="1804">
          <cell r="A1804" t="str">
            <v>آرماتوربندي كف</v>
          </cell>
          <cell r="G1804">
            <v>2.7027027027027029E-2</v>
          </cell>
          <cell r="H1804">
            <v>2.7027027027027029E-2</v>
          </cell>
        </row>
        <row r="1805">
          <cell r="A1805" t="str">
            <v>قالب بندي كف</v>
          </cell>
          <cell r="G1805">
            <v>2.7027027027027029E-2</v>
          </cell>
          <cell r="H1805">
            <v>2.7027027027027029E-2</v>
          </cell>
        </row>
        <row r="1806">
          <cell r="A1806" t="str">
            <v>بتن ريزي كف</v>
          </cell>
          <cell r="G1806">
            <v>2.7027027027027029E-2</v>
          </cell>
          <cell r="H1806">
            <v>2.7027027027027029E-2</v>
          </cell>
        </row>
        <row r="1807">
          <cell r="A1807" t="str">
            <v>آرماتوربندي ديوار</v>
          </cell>
          <cell r="G1807">
            <v>0.10810810810810811</v>
          </cell>
          <cell r="H1807">
            <v>0.10810810810810811</v>
          </cell>
        </row>
        <row r="1808">
          <cell r="A1808" t="str">
            <v>قالب بندي ديوار</v>
          </cell>
          <cell r="G1808">
            <v>0.10810810810810811</v>
          </cell>
          <cell r="H1808">
            <v>0.10810810810810811</v>
          </cell>
        </row>
        <row r="1809">
          <cell r="A1809" t="str">
            <v>بتن ريزي ديوار</v>
          </cell>
          <cell r="G1809">
            <v>0.10810810810810811</v>
          </cell>
          <cell r="H1809">
            <v>0.10810810810810811</v>
          </cell>
        </row>
        <row r="1810">
          <cell r="A1810" t="str">
            <v>قالب بندي دال زيرگذر</v>
          </cell>
          <cell r="G1810">
            <v>9.4594594594594614E-2</v>
          </cell>
          <cell r="H1810">
            <v>9.45945945945946E-2</v>
          </cell>
        </row>
        <row r="1811">
          <cell r="A1811" t="str">
            <v>آرماتوربندي دال زيرگذر</v>
          </cell>
          <cell r="G1811">
            <v>9.4594594594594614E-2</v>
          </cell>
          <cell r="H1811">
            <v>9.45945945945946E-2</v>
          </cell>
        </row>
        <row r="1812">
          <cell r="A1812" t="str">
            <v>بتن ريزي دال زيرگذر</v>
          </cell>
          <cell r="G1812">
            <v>9.4594594594594614E-2</v>
          </cell>
          <cell r="H1812">
            <v>9.45945945945946E-2</v>
          </cell>
        </row>
        <row r="1813">
          <cell r="A1813" t="str">
            <v>نصب دريچه هيدرومكانيكال باهماهنگي سازنده</v>
          </cell>
          <cell r="G1813">
            <v>0.20270270270270271</v>
          </cell>
          <cell r="H1813">
            <v>0.20270270270270271</v>
          </cell>
        </row>
        <row r="1814">
          <cell r="A1814" t="str">
            <v>اجراي سازه ترن اوت شماره شش چپ نوع دو(كيلومتر 037+38)</v>
          </cell>
          <cell r="G1814">
            <v>7.9471024211169774E-3</v>
          </cell>
          <cell r="H1814">
            <v>0.10422535211267606</v>
          </cell>
        </row>
        <row r="1815">
          <cell r="A1815" t="str">
            <v>تهيه نقشه سازه(باهماهنگي سازنده دريچه هيدرومكانيكال)</v>
          </cell>
          <cell r="G1815">
            <v>2.7027027027027025E-2</v>
          </cell>
          <cell r="H1815">
            <v>2.7027027027027029E-2</v>
          </cell>
        </row>
        <row r="1816">
          <cell r="A1816" t="str">
            <v>تائيد نقشه سازه ودريچه هيدرومكانيكال</v>
          </cell>
          <cell r="G1816">
            <v>0</v>
          </cell>
          <cell r="H1816">
            <v>0</v>
          </cell>
        </row>
        <row r="1817">
          <cell r="A1817" t="str">
            <v>پي كني</v>
          </cell>
          <cell r="G1817">
            <v>5.405405405405405E-2</v>
          </cell>
          <cell r="H1817">
            <v>5.4054054054054057E-2</v>
          </cell>
        </row>
        <row r="1818">
          <cell r="A1818" t="str">
            <v>اجراي بتن مگر</v>
          </cell>
          <cell r="G1818">
            <v>2.7027027027027025E-2</v>
          </cell>
          <cell r="H1818">
            <v>2.7027027027027029E-2</v>
          </cell>
        </row>
        <row r="1819">
          <cell r="A1819" t="str">
            <v>آرماتوربندي كف</v>
          </cell>
          <cell r="G1819">
            <v>2.7027027027027025E-2</v>
          </cell>
          <cell r="H1819">
            <v>2.7027027027027029E-2</v>
          </cell>
        </row>
        <row r="1820">
          <cell r="A1820" t="str">
            <v>قالب بندي كف</v>
          </cell>
          <cell r="G1820">
            <v>2.7027027027027025E-2</v>
          </cell>
          <cell r="H1820">
            <v>2.7027027027027029E-2</v>
          </cell>
        </row>
        <row r="1821">
          <cell r="A1821" t="str">
            <v>بتن ريزي كف</v>
          </cell>
          <cell r="G1821">
            <v>2.7027027027027025E-2</v>
          </cell>
          <cell r="H1821">
            <v>2.7027027027027029E-2</v>
          </cell>
        </row>
        <row r="1822">
          <cell r="A1822" t="str">
            <v>آرماتوربندي ديوار</v>
          </cell>
          <cell r="G1822">
            <v>0.1081081081081081</v>
          </cell>
          <cell r="H1822">
            <v>0.10810810810810811</v>
          </cell>
        </row>
        <row r="1823">
          <cell r="A1823" t="str">
            <v>قالب بندي ديوار</v>
          </cell>
          <cell r="G1823">
            <v>0.1081081081081081</v>
          </cell>
          <cell r="H1823">
            <v>0.10810810810810811</v>
          </cell>
        </row>
        <row r="1824">
          <cell r="A1824" t="str">
            <v>بتن ريزي ديوار</v>
          </cell>
          <cell r="G1824">
            <v>0.1081081081081081</v>
          </cell>
          <cell r="H1824">
            <v>0.10810810810810811</v>
          </cell>
        </row>
        <row r="1825">
          <cell r="A1825" t="str">
            <v>قالب بندي دال زيرگذر</v>
          </cell>
          <cell r="G1825">
            <v>9.4594594594594586E-2</v>
          </cell>
          <cell r="H1825">
            <v>9.45945945945946E-2</v>
          </cell>
        </row>
        <row r="1826">
          <cell r="A1826" t="str">
            <v>آرماتوربندي دال زيرگذر</v>
          </cell>
          <cell r="G1826">
            <v>9.4594594594594586E-2</v>
          </cell>
          <cell r="H1826">
            <v>9.45945945945946E-2</v>
          </cell>
        </row>
        <row r="1827">
          <cell r="A1827" t="str">
            <v>بتن ريزي دال زيرگذر</v>
          </cell>
          <cell r="G1827">
            <v>9.4594594594594586E-2</v>
          </cell>
          <cell r="H1827">
            <v>9.45945945945946E-2</v>
          </cell>
        </row>
        <row r="1828">
          <cell r="A1828" t="str">
            <v>نصب دريچه هيدرومكانيكال باهماهنگي سازنده</v>
          </cell>
          <cell r="G1828">
            <v>0.20270270270270263</v>
          </cell>
          <cell r="H1828">
            <v>0.20270270270270271</v>
          </cell>
        </row>
        <row r="1829">
          <cell r="A1829" t="str">
            <v>اجراي سازه ترن اوت شماره هفت راست نوع دو(كيلومتر 523+38)</v>
          </cell>
          <cell r="G1829">
            <v>2.7851381116597178E-2</v>
          </cell>
          <cell r="H1829">
            <v>0.10422535211267606</v>
          </cell>
        </row>
        <row r="1830">
          <cell r="A1830" t="str">
            <v>تهيه نقشه سازه(باهماهنگي سازنده دريچه هيدرومكانيكال)</v>
          </cell>
          <cell r="G1830">
            <v>2.7027027027027025E-2</v>
          </cell>
          <cell r="H1830">
            <v>2.7027027027027029E-2</v>
          </cell>
        </row>
        <row r="1831">
          <cell r="A1831" t="str">
            <v>تائيد نقشه سازه ودريچه هيدرومكانيكال</v>
          </cell>
          <cell r="G1831">
            <v>0</v>
          </cell>
          <cell r="H1831">
            <v>0</v>
          </cell>
        </row>
        <row r="1832">
          <cell r="A1832" t="str">
            <v>پي كني</v>
          </cell>
          <cell r="G1832">
            <v>5.405405405405405E-2</v>
          </cell>
          <cell r="H1832">
            <v>5.4054054054054057E-2</v>
          </cell>
        </row>
        <row r="1833">
          <cell r="A1833" t="str">
            <v>اجراي بتن مگر</v>
          </cell>
          <cell r="G1833">
            <v>2.7027027027027025E-2</v>
          </cell>
          <cell r="H1833">
            <v>2.7027027027027029E-2</v>
          </cell>
        </row>
        <row r="1834">
          <cell r="A1834" t="str">
            <v>آرماتوربندي كف</v>
          </cell>
          <cell r="G1834">
            <v>2.7027027027027025E-2</v>
          </cell>
          <cell r="H1834">
            <v>2.7027027027027029E-2</v>
          </cell>
        </row>
        <row r="1835">
          <cell r="A1835" t="str">
            <v>قالب بندي كف</v>
          </cell>
          <cell r="G1835">
            <v>2.7027027027027025E-2</v>
          </cell>
          <cell r="H1835">
            <v>2.7027027027027029E-2</v>
          </cell>
        </row>
        <row r="1836">
          <cell r="A1836" t="str">
            <v>بتن ريزي كف</v>
          </cell>
          <cell r="G1836">
            <v>2.7027027027027025E-2</v>
          </cell>
          <cell r="H1836">
            <v>2.7027027027027029E-2</v>
          </cell>
        </row>
        <row r="1837">
          <cell r="A1837" t="str">
            <v>آرماتوربندي ديوار</v>
          </cell>
          <cell r="G1837">
            <v>0.1081081081081081</v>
          </cell>
          <cell r="H1837">
            <v>0.10810810810810811</v>
          </cell>
        </row>
        <row r="1838">
          <cell r="A1838" t="str">
            <v>قالب بندي ديوار</v>
          </cell>
          <cell r="G1838">
            <v>0.1081081081081081</v>
          </cell>
          <cell r="H1838">
            <v>0.10810810810810811</v>
          </cell>
        </row>
        <row r="1839">
          <cell r="A1839" t="str">
            <v>بتن ريزي ديوار</v>
          </cell>
          <cell r="G1839">
            <v>0.1081081081081081</v>
          </cell>
          <cell r="H1839">
            <v>0.10810810810810811</v>
          </cell>
        </row>
        <row r="1840">
          <cell r="A1840" t="str">
            <v>قالب بندي دال زيرگذر</v>
          </cell>
          <cell r="G1840">
            <v>9.4594594594594586E-2</v>
          </cell>
          <cell r="H1840">
            <v>9.45945945945946E-2</v>
          </cell>
        </row>
        <row r="1841">
          <cell r="A1841" t="str">
            <v>آرماتوربندي دال زيرگذر</v>
          </cell>
          <cell r="G1841">
            <v>9.4594594594594586E-2</v>
          </cell>
          <cell r="H1841">
            <v>9.45945945945946E-2</v>
          </cell>
        </row>
        <row r="1842">
          <cell r="A1842" t="str">
            <v>بتن ريزي دال زيرگذر</v>
          </cell>
          <cell r="G1842">
            <v>9.4594594594594586E-2</v>
          </cell>
          <cell r="H1842">
            <v>9.45945945945946E-2</v>
          </cell>
        </row>
        <row r="1843">
          <cell r="A1843" t="str">
            <v>نصب دريچه هيدرومكانيكال باهماهنگي سازنده</v>
          </cell>
          <cell r="G1843">
            <v>0.20270270270270269</v>
          </cell>
          <cell r="H1843">
            <v>0.20270270270270271</v>
          </cell>
        </row>
        <row r="1844">
          <cell r="A1844" t="str">
            <v>اجراي سازه ترن اوت شماره هشت راست نوع يك(كيلومتر 170+39)</v>
          </cell>
          <cell r="G1844">
            <v>0.23977962503701156</v>
          </cell>
          <cell r="H1844">
            <v>3.0985915492957747E-2</v>
          </cell>
        </row>
        <row r="1845">
          <cell r="A1845" t="str">
            <v>تهيه نقشه سازه(باهماهنگي سازنده دريچه هيدرومكانيكال)</v>
          </cell>
          <cell r="G1845">
            <v>9.0909090909090898E-2</v>
          </cell>
          <cell r="H1845">
            <v>9.0909090909090912E-2</v>
          </cell>
        </row>
        <row r="1846">
          <cell r="A1846" t="str">
            <v>تائيد نقشه سازه ودريچه هيدرومكانيكال</v>
          </cell>
          <cell r="G1846">
            <v>0</v>
          </cell>
          <cell r="H1846">
            <v>0</v>
          </cell>
        </row>
        <row r="1847">
          <cell r="A1847" t="str">
            <v>پي كني</v>
          </cell>
          <cell r="G1847">
            <v>0.13636363636363635</v>
          </cell>
          <cell r="H1847">
            <v>0.13636363636363635</v>
          </cell>
        </row>
        <row r="1848">
          <cell r="A1848" t="str">
            <v>اجراي بتن مگر</v>
          </cell>
          <cell r="G1848">
            <v>4.5454545454545449E-2</v>
          </cell>
          <cell r="H1848">
            <v>4.5454545454545456E-2</v>
          </cell>
        </row>
        <row r="1849">
          <cell r="A1849" t="str">
            <v>آرماتوربندي كف</v>
          </cell>
          <cell r="G1849">
            <v>9.0909090909090898E-2</v>
          </cell>
          <cell r="H1849">
            <v>9.0909090909090912E-2</v>
          </cell>
        </row>
        <row r="1850">
          <cell r="A1850" t="str">
            <v>قالب بندي كف</v>
          </cell>
          <cell r="G1850">
            <v>4.5454545454545449E-2</v>
          </cell>
          <cell r="H1850">
            <v>4.5454545454545456E-2</v>
          </cell>
        </row>
        <row r="1851">
          <cell r="A1851" t="str">
            <v>بتن ريزي كف</v>
          </cell>
          <cell r="G1851">
            <v>4.5454545454545449E-2</v>
          </cell>
          <cell r="H1851">
            <v>4.5454545454545456E-2</v>
          </cell>
        </row>
        <row r="1852">
          <cell r="A1852" t="str">
            <v>آرماتوربندي ديوار</v>
          </cell>
          <cell r="G1852">
            <v>9.0909090909090898E-2</v>
          </cell>
          <cell r="H1852">
            <v>9.0909090909090912E-2</v>
          </cell>
        </row>
        <row r="1853">
          <cell r="A1853" t="str">
            <v>قالب بندي ديوار</v>
          </cell>
          <cell r="G1853">
            <v>9.0909090909090898E-2</v>
          </cell>
          <cell r="H1853">
            <v>9.0909090909090912E-2</v>
          </cell>
        </row>
        <row r="1854">
          <cell r="A1854" t="str">
            <v>بتن ريزي ديوار</v>
          </cell>
          <cell r="G1854">
            <v>9.0909090909090898E-2</v>
          </cell>
          <cell r="H1854">
            <v>9.0909090909090912E-2</v>
          </cell>
        </row>
        <row r="1855">
          <cell r="A1855" t="str">
            <v>قالب بندي دال روگذر</v>
          </cell>
          <cell r="G1855">
            <v>4.5454545454545449E-2</v>
          </cell>
          <cell r="H1855">
            <v>4.5454545454545456E-2</v>
          </cell>
        </row>
        <row r="1856">
          <cell r="A1856" t="str">
            <v>آرماتوربندي دال روگذر</v>
          </cell>
          <cell r="G1856">
            <v>4.5454545454545449E-2</v>
          </cell>
          <cell r="H1856">
            <v>4.5454545454545456E-2</v>
          </cell>
        </row>
        <row r="1857">
          <cell r="A1857" t="str">
            <v>بتن ريزي دال روگذر</v>
          </cell>
          <cell r="G1857">
            <v>4.5454545454545449E-2</v>
          </cell>
          <cell r="H1857">
            <v>4.5454545454545456E-2</v>
          </cell>
        </row>
        <row r="1858">
          <cell r="A1858" t="str">
            <v>نصب دريچه هيدرومكانيكال باهماهنگي سازنده</v>
          </cell>
          <cell r="G1858">
            <v>0.13636363636363635</v>
          </cell>
          <cell r="H1858">
            <v>0.13636363636363635</v>
          </cell>
        </row>
        <row r="1859">
          <cell r="A1859" t="str">
            <v>اجراي سازه ترن اوت شماره نه چپ نوع يك(كيلومتر 320+39)</v>
          </cell>
          <cell r="G1859">
            <v>7.4817315586191355E-3</v>
          </cell>
          <cell r="H1859">
            <v>3.0985915492957747E-2</v>
          </cell>
        </row>
        <row r="1860">
          <cell r="A1860" t="str">
            <v>تهيه نقشه سازه(باهماهنگي سازنده دريچه هيدرومكانيكال)</v>
          </cell>
          <cell r="G1860">
            <v>9.0909090909090925E-2</v>
          </cell>
          <cell r="H1860">
            <v>9.0909090909090912E-2</v>
          </cell>
        </row>
        <row r="1861">
          <cell r="A1861" t="str">
            <v>تائيد نقشه سازه ودريچه هيدرومكانيكال</v>
          </cell>
          <cell r="G1861">
            <v>0</v>
          </cell>
          <cell r="H1861">
            <v>0</v>
          </cell>
        </row>
        <row r="1862">
          <cell r="A1862" t="str">
            <v>پي كني</v>
          </cell>
          <cell r="G1862">
            <v>0.13636363636363638</v>
          </cell>
          <cell r="H1862">
            <v>0.13636363636363635</v>
          </cell>
        </row>
        <row r="1863">
          <cell r="A1863" t="str">
            <v>اجراي بتن مگر</v>
          </cell>
          <cell r="G1863">
            <v>4.5454545454545463E-2</v>
          </cell>
          <cell r="H1863">
            <v>4.5454545454545456E-2</v>
          </cell>
        </row>
        <row r="1864">
          <cell r="A1864" t="str">
            <v>آرماتوربندي كف</v>
          </cell>
          <cell r="G1864">
            <v>9.0909090909090925E-2</v>
          </cell>
          <cell r="H1864">
            <v>9.0909090909090912E-2</v>
          </cell>
        </row>
        <row r="1865">
          <cell r="A1865" t="str">
            <v>قالب بندي كف</v>
          </cell>
          <cell r="G1865">
            <v>4.5454545454545463E-2</v>
          </cell>
          <cell r="H1865">
            <v>4.5454545454545456E-2</v>
          </cell>
        </row>
        <row r="1866">
          <cell r="A1866" t="str">
            <v>بتن ريزي كف</v>
          </cell>
          <cell r="G1866">
            <v>4.5454545454545463E-2</v>
          </cell>
          <cell r="H1866">
            <v>4.5454545454545456E-2</v>
          </cell>
        </row>
        <row r="1867">
          <cell r="A1867" t="str">
            <v>آرماتوربندي ديوار</v>
          </cell>
          <cell r="G1867">
            <v>9.0909090909090925E-2</v>
          </cell>
          <cell r="H1867">
            <v>9.0909090909090912E-2</v>
          </cell>
        </row>
        <row r="1868">
          <cell r="A1868" t="str">
            <v>قالب بندي ديوار</v>
          </cell>
          <cell r="G1868">
            <v>9.0909090909090925E-2</v>
          </cell>
          <cell r="H1868">
            <v>9.0909090909090912E-2</v>
          </cell>
        </row>
        <row r="1869">
          <cell r="A1869" t="str">
            <v>بتن ريزي ديوار</v>
          </cell>
          <cell r="G1869">
            <v>9.0909090909090925E-2</v>
          </cell>
          <cell r="H1869">
            <v>9.0909090909090912E-2</v>
          </cell>
        </row>
        <row r="1870">
          <cell r="A1870" t="str">
            <v>قالب بندي دال روگذر</v>
          </cell>
          <cell r="G1870">
            <v>4.5454545454545463E-2</v>
          </cell>
          <cell r="H1870">
            <v>4.5454545454545456E-2</v>
          </cell>
        </row>
        <row r="1871">
          <cell r="A1871" t="str">
            <v>آرماتوربندي دال روگذر</v>
          </cell>
          <cell r="G1871">
            <v>4.5454545454545463E-2</v>
          </cell>
          <cell r="H1871">
            <v>4.5454545454545456E-2</v>
          </cell>
        </row>
        <row r="1872">
          <cell r="A1872" t="str">
            <v>بتن ريزي دال روگذر</v>
          </cell>
          <cell r="G1872">
            <v>4.5454545454545463E-2</v>
          </cell>
          <cell r="H1872">
            <v>4.5454545454545456E-2</v>
          </cell>
        </row>
        <row r="1873">
          <cell r="A1873" t="str">
            <v>نصب دريچه هيدرومكانيكال باهماهنگي سازنده</v>
          </cell>
          <cell r="G1873">
            <v>0.13636363636363638</v>
          </cell>
          <cell r="H1873">
            <v>0.13636363636363635</v>
          </cell>
        </row>
        <row r="1874">
          <cell r="A1874" t="str">
            <v>اجراي سازه هاي سرريز</v>
          </cell>
          <cell r="G1874">
            <v>0.39725478175726303</v>
          </cell>
          <cell r="H1874">
            <v>7.3514602215508554E-2</v>
          </cell>
        </row>
        <row r="1875">
          <cell r="A1875" t="str">
            <v>اجراي سازه سرريز شماره يك(کیلومتر458+39)</v>
          </cell>
          <cell r="G1875">
            <v>1</v>
          </cell>
          <cell r="H1875">
            <v>1</v>
          </cell>
        </row>
        <row r="1876">
          <cell r="A1876" t="str">
            <v>تهيه نقشه سازه(باهماهنگي سازنده دريچه هيدرومكانيكال)</v>
          </cell>
          <cell r="G1876">
            <v>2.7777777777777773E-2</v>
          </cell>
          <cell r="H1876">
            <v>2.7397260273972601E-2</v>
          </cell>
        </row>
        <row r="1877">
          <cell r="A1877" t="str">
            <v>تائيد نقشه سازه ودريچه هيدرومكانيكال</v>
          </cell>
          <cell r="G1877">
            <v>0</v>
          </cell>
          <cell r="H1877">
            <v>0</v>
          </cell>
        </row>
        <row r="1878">
          <cell r="A1878" t="str">
            <v>اجراي سرريز</v>
          </cell>
          <cell r="G1878">
            <v>0.3888888888888889</v>
          </cell>
          <cell r="H1878">
            <v>0.39726027397260272</v>
          </cell>
        </row>
        <row r="1879">
          <cell r="A1879" t="str">
            <v>پي كني سرريز</v>
          </cell>
          <cell r="G1879">
            <v>7.1428571428571411E-2</v>
          </cell>
          <cell r="H1879">
            <v>6.8965517241379309E-2</v>
          </cell>
        </row>
        <row r="1880">
          <cell r="A1880" t="str">
            <v>بهسازي پي</v>
          </cell>
          <cell r="G1880">
            <v>3.5714285714285705E-2</v>
          </cell>
          <cell r="H1880">
            <v>6.8965517241379309E-2</v>
          </cell>
        </row>
        <row r="1881">
          <cell r="A1881" t="str">
            <v>بتن ريزي مگر سرريز</v>
          </cell>
          <cell r="G1881">
            <v>0.10714285714285714</v>
          </cell>
          <cell r="H1881">
            <v>3.4482758620689655E-2</v>
          </cell>
        </row>
        <row r="1882">
          <cell r="A1882" t="str">
            <v>آرماتوربندي فونداسيون سرريز</v>
          </cell>
          <cell r="G1882">
            <v>0.10714285714285714</v>
          </cell>
          <cell r="H1882">
            <v>0.10344827586206896</v>
          </cell>
        </row>
        <row r="1883">
          <cell r="A1883" t="str">
            <v>قالب بندي فونداسيون سرريز</v>
          </cell>
          <cell r="G1883">
            <v>0.10714285714285714</v>
          </cell>
          <cell r="H1883">
            <v>0.10344827586206896</v>
          </cell>
        </row>
        <row r="1884">
          <cell r="A1884" t="str">
            <v>بتن ريزي فونداسيون سرريز</v>
          </cell>
          <cell r="G1884">
            <v>0.14285714285714282</v>
          </cell>
          <cell r="H1884">
            <v>0.10344827586206896</v>
          </cell>
        </row>
        <row r="1885">
          <cell r="A1885" t="str">
            <v>آرماتوربندي ديوارسرريز</v>
          </cell>
          <cell r="G1885">
            <v>0.14285714285714282</v>
          </cell>
          <cell r="H1885">
            <v>0.13793103448275862</v>
          </cell>
        </row>
        <row r="1886">
          <cell r="A1886" t="str">
            <v>قالب بندي ديوارسرريز</v>
          </cell>
          <cell r="G1886">
            <v>0.14285714285714282</v>
          </cell>
          <cell r="H1886">
            <v>0.13793103448275862</v>
          </cell>
        </row>
        <row r="1887">
          <cell r="A1887" t="str">
            <v>بتن ريزي ديوارسرريز</v>
          </cell>
          <cell r="G1887">
            <v>3.5714285714285705E-2</v>
          </cell>
          <cell r="H1887">
            <v>0.13793103448275862</v>
          </cell>
        </row>
        <row r="1888">
          <cell r="A1888" t="str">
            <v>قالب بندي دال حوضچه سرريز</v>
          </cell>
          <cell r="G1888">
            <v>3.5714285714285705E-2</v>
          </cell>
          <cell r="H1888">
            <v>3.4482758620689655E-2</v>
          </cell>
        </row>
        <row r="1889">
          <cell r="A1889" t="str">
            <v>ارماتوردال حوضچه سرريز</v>
          </cell>
          <cell r="G1889">
            <v>3.5714285714285705E-2</v>
          </cell>
          <cell r="H1889">
            <v>3.4482758620689655E-2</v>
          </cell>
        </row>
        <row r="1890">
          <cell r="A1890" t="str">
            <v>بتن ريزي دال حوضچه سرريز</v>
          </cell>
          <cell r="G1890">
            <v>3.5714285714285705E-2</v>
          </cell>
          <cell r="H1890">
            <v>3.4482758620689655E-2</v>
          </cell>
        </row>
        <row r="1891">
          <cell r="A1891" t="str">
            <v>اجراي زيرگذر</v>
          </cell>
          <cell r="G1891">
            <v>0.3888888888888889</v>
          </cell>
          <cell r="H1891">
            <v>0.38356164383561642</v>
          </cell>
        </row>
        <row r="1892">
          <cell r="A1892" t="str">
            <v>پي كني زيرگذرهاي خروجي</v>
          </cell>
          <cell r="G1892">
            <v>0.10714285714285714</v>
          </cell>
          <cell r="H1892">
            <v>0.10714285714285714</v>
          </cell>
        </row>
        <row r="1893">
          <cell r="A1893" t="str">
            <v>بهسازي پي</v>
          </cell>
          <cell r="G1893">
            <v>7.1428571428571411E-2</v>
          </cell>
          <cell r="H1893">
            <v>7.1428571428571425E-2</v>
          </cell>
        </row>
        <row r="1894">
          <cell r="A1894" t="str">
            <v>بتن ريزي مگر زيرگذرهاي خروجي</v>
          </cell>
          <cell r="G1894">
            <v>3.5714285714285705E-2</v>
          </cell>
          <cell r="H1894">
            <v>3.5714285714285712E-2</v>
          </cell>
        </row>
        <row r="1895">
          <cell r="A1895" t="str">
            <v>آرماتوربندي فونداسيون زيرگذر</v>
          </cell>
          <cell r="G1895">
            <v>0.25</v>
          </cell>
          <cell r="H1895">
            <v>0.25</v>
          </cell>
        </row>
        <row r="1896">
          <cell r="A1896" t="str">
            <v>قالب بندي فونداسيون زيرگذر</v>
          </cell>
          <cell r="G1896">
            <v>7.1428571428571411E-2</v>
          </cell>
          <cell r="H1896">
            <v>7.1428571428571425E-2</v>
          </cell>
        </row>
        <row r="1897">
          <cell r="A1897" t="str">
            <v>بتن ريزي فونداسيون زيرگذر</v>
          </cell>
          <cell r="G1897">
            <v>7.1428571428571411E-2</v>
          </cell>
          <cell r="H1897">
            <v>7.1428571428571425E-2</v>
          </cell>
        </row>
        <row r="1898">
          <cell r="A1898" t="str">
            <v>آرماتوربندي ديوارزيرگذر</v>
          </cell>
          <cell r="G1898">
            <v>0.10714285714285714</v>
          </cell>
          <cell r="H1898">
            <v>0.10714285714285714</v>
          </cell>
        </row>
        <row r="1899">
          <cell r="A1899" t="str">
            <v>قالب بندي ديوارزيرگذر</v>
          </cell>
          <cell r="G1899">
            <v>7.1428571428571411E-2</v>
          </cell>
          <cell r="H1899">
            <v>7.1428571428571425E-2</v>
          </cell>
        </row>
        <row r="1900">
          <cell r="A1900" t="str">
            <v>بتن ريزي ديوارزيرگذر</v>
          </cell>
          <cell r="G1900">
            <v>7.1428571428571411E-2</v>
          </cell>
          <cell r="H1900">
            <v>7.1428571428571425E-2</v>
          </cell>
        </row>
        <row r="1901">
          <cell r="A1901" t="str">
            <v>قالب بندي سقف زيرگذر</v>
          </cell>
          <cell r="G1901">
            <v>7.1428571428571411E-2</v>
          </cell>
          <cell r="H1901">
            <v>7.1428571428571425E-2</v>
          </cell>
        </row>
        <row r="1902">
          <cell r="A1902" t="str">
            <v>آرماتوربندي سقف زيرگذر</v>
          </cell>
          <cell r="G1902">
            <v>3.5714285714285705E-2</v>
          </cell>
          <cell r="H1902">
            <v>3.5714285714285712E-2</v>
          </cell>
        </row>
        <row r="1903">
          <cell r="A1903" t="str">
            <v>بتن ريزي سقف زيرگذر</v>
          </cell>
          <cell r="G1903">
            <v>3.5714285714285705E-2</v>
          </cell>
          <cell r="H1903">
            <v>3.5714285714285712E-2</v>
          </cell>
        </row>
        <row r="1904">
          <cell r="A1904" t="str">
            <v>نصب دريچه هاي هيدرومكانيكال</v>
          </cell>
          <cell r="G1904">
            <v>0.19444444444444442</v>
          </cell>
          <cell r="H1904">
            <v>0.19178082191780821</v>
          </cell>
        </row>
        <row r="1905">
          <cell r="A1905" t="str">
            <v>تهيه ونصب كارهاي فلزي</v>
          </cell>
          <cell r="G1905">
            <v>5.4324807805715232E-3</v>
          </cell>
          <cell r="H1905">
            <v>8.7376408369740175E-3</v>
          </cell>
        </row>
        <row r="1906">
          <cell r="A1906" t="str">
            <v>اجراي كارهاي فلزي پلها</v>
          </cell>
          <cell r="G1906">
            <v>0.60508053015593899</v>
          </cell>
          <cell r="H1906">
            <v>0.52631578947368418</v>
          </cell>
        </row>
        <row r="1907">
          <cell r="A1907" t="str">
            <v>تهيه ونصب كارهاي فلزي پل شماره يك (كيلومتر 754+29)</v>
          </cell>
          <cell r="G1907">
            <v>0.25</v>
          </cell>
          <cell r="H1907">
            <v>0.25</v>
          </cell>
        </row>
        <row r="1908">
          <cell r="A1908" t="str">
            <v>تهيه ونصب كارهاي فلزي پل شماره دو (كيلومتر 328+33)</v>
          </cell>
          <cell r="G1908">
            <v>0.25</v>
          </cell>
          <cell r="H1908">
            <v>0.25</v>
          </cell>
        </row>
        <row r="1909">
          <cell r="A1909" t="str">
            <v>تهيه ونصب كارهاي فلزي پل شماره سه (كيلومتر 659+35)</v>
          </cell>
          <cell r="G1909">
            <v>0.25</v>
          </cell>
          <cell r="H1909">
            <v>0.25</v>
          </cell>
        </row>
        <row r="1910">
          <cell r="A1910" t="str">
            <v>تهيه ونصب كارهاي فلزي پل شماره چهار (كيلومتر 728+37)</v>
          </cell>
          <cell r="G1910">
            <v>0.25</v>
          </cell>
          <cell r="H1910">
            <v>0.25</v>
          </cell>
        </row>
        <row r="1911">
          <cell r="A1911" t="str">
            <v>اجراي كارهاي فلزي ترن اوتها</v>
          </cell>
          <cell r="G1911">
            <v>9.8911274062253418E-2</v>
          </cell>
          <cell r="H1911">
            <v>0.28947368421052633</v>
          </cell>
        </row>
        <row r="1912">
          <cell r="A1912" t="str">
            <v>تهيه ونصب كارهاي فلزي ترن اوت شماره يك راست نوع دو(كيلومتر 391.07+29)</v>
          </cell>
          <cell r="G1912">
            <v>1.9084067244595292E-2</v>
          </cell>
          <cell r="H1912">
            <v>9.0909090909090912E-2</v>
          </cell>
        </row>
        <row r="1913">
          <cell r="A1913" t="str">
            <v>تهيه ونصب كارهاي فلزي ترن اوت شماره دوراست(كيلومتر 730+30)</v>
          </cell>
          <cell r="G1913">
            <v>3.7446624919269672E-2</v>
          </cell>
          <cell r="H1913">
            <v>9.0909090909090912E-2</v>
          </cell>
        </row>
        <row r="1914">
          <cell r="A1914" t="str">
            <v>تهيه ونصب كارهاي فلزي ترن اوت شماره سه راست(كيلومتر 810+31)</v>
          </cell>
          <cell r="G1914">
            <v>1.7578104941297003E-2</v>
          </cell>
          <cell r="H1914">
            <v>9.0909090909090912E-2</v>
          </cell>
        </row>
        <row r="1915">
          <cell r="A1915" t="str">
            <v>تهيه ونصب كارهاي فلزي ترن اوت شماره سه چپ(كيلومتر 810+31)</v>
          </cell>
          <cell r="G1915">
            <v>1.7578104941297003E-2</v>
          </cell>
          <cell r="H1915">
            <v>9.0909090909090912E-2</v>
          </cell>
        </row>
        <row r="1916">
          <cell r="A1916" t="str">
            <v>تهيه ونصب كارهاي فلزي ترن اوت شماره چهارچپ(كيلومتر 340+34)</v>
          </cell>
          <cell r="G1916">
            <v>0.16074752013623073</v>
          </cell>
          <cell r="H1916">
            <v>9.0909090909090912E-2</v>
          </cell>
        </row>
        <row r="1917">
          <cell r="A1917" t="str">
            <v>تهيه ونصب كارهاي فلزي ترن اوت شماره چهارراست(كيلومتر 340+34)</v>
          </cell>
          <cell r="G1917">
            <v>0.16074752013623073</v>
          </cell>
          <cell r="H1917">
            <v>9.0909090909090912E-2</v>
          </cell>
        </row>
        <row r="1918">
          <cell r="A1918" t="str">
            <v>تهيه ونصب كارهاي فلزي ترن اوت شماره پنج راست(كيلومتر 220+36)</v>
          </cell>
          <cell r="G1918">
            <v>3.9307265092638523E-2</v>
          </cell>
          <cell r="H1918">
            <v>9.0909090909090912E-2</v>
          </cell>
        </row>
        <row r="1919">
          <cell r="A1919" t="str">
            <v>تهیه و نصب کارهای فلزی ترن اوت شماره شش چپ نوع دو(كيلومتر 037+38)</v>
          </cell>
          <cell r="G1919">
            <v>5.0157297317791815E-3</v>
          </cell>
          <cell r="H1919">
            <v>9.0909090909090912E-2</v>
          </cell>
        </row>
        <row r="1920">
          <cell r="A1920" t="str">
            <v>تهيه ونصب كارهاي فلزي ترن اوت شماره هفت راست نوع دو (كيلومتر 523+38)</v>
          </cell>
          <cell r="G1920">
            <v>1.7578104941297003E-2</v>
          </cell>
          <cell r="H1920">
            <v>9.0909090909090912E-2</v>
          </cell>
        </row>
        <row r="1921">
          <cell r="A1921" t="str">
            <v>تهيه ونصب كارهاي فلزي ترن اوت شماره هشت راست(كيلومتر 170+39)</v>
          </cell>
          <cell r="G1921">
            <v>0.50903381376473067</v>
          </cell>
          <cell r="H1921">
            <v>9.0909090909090912E-2</v>
          </cell>
        </row>
        <row r="1922">
          <cell r="A1922" t="str">
            <v>تهيه ونصب كارهاي فلزي ترن اوت شماره نه چپ(كيلومتر 320+39)</v>
          </cell>
          <cell r="G1922">
            <v>1.5883144150634073E-2</v>
          </cell>
          <cell r="H1922">
            <v>9.0909090909090912E-2</v>
          </cell>
        </row>
        <row r="1923">
          <cell r="A1923" t="str">
            <v>اجراي كارهاي فلزي سرريزها</v>
          </cell>
          <cell r="G1923">
            <v>0.29600819578180754</v>
          </cell>
          <cell r="H1923">
            <v>0.18421052631578946</v>
          </cell>
        </row>
        <row r="1924">
          <cell r="A1924" t="str">
            <v>اجراي سازه سرريز شماره يك(کیلومتر458+39)</v>
          </cell>
          <cell r="G1924">
            <v>1</v>
          </cell>
          <cell r="H1924">
            <v>1</v>
          </cell>
        </row>
        <row r="1925">
          <cell r="A1925" t="str">
            <v>شن ريزي جاده سرويس(غرب)</v>
          </cell>
          <cell r="G1925">
            <v>4.1718329134179041E-3</v>
          </cell>
          <cell r="H1925">
            <v>2.008526764566556E-2</v>
          </cell>
        </row>
        <row r="1926">
          <cell r="A1926" t="str">
            <v>برچيدن كارگاه(غرب)</v>
          </cell>
          <cell r="G1926">
            <v>1.6507897979976224E-3</v>
          </cell>
          <cell r="H1926">
            <v>2.8422548555187117E-3</v>
          </cell>
        </row>
        <row r="1927">
          <cell r="A1927" t="str">
            <v>پايان(غرب)</v>
          </cell>
          <cell r="G1927">
            <v>0</v>
          </cell>
          <cell r="H1927">
            <v>0</v>
          </cell>
        </row>
        <row r="1928">
          <cell r="A1928" t="str">
            <v>پايان(كل پروژه)</v>
          </cell>
          <cell r="G1928">
            <v>0</v>
          </cell>
          <cell r="H1928">
            <v>0</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mp;EF&amp;LF IN"/>
      <sheetName val="PF&amp;EF&amp;LF FORMULIZED "/>
      <sheetName val="PF-INVOIVE03"/>
      <sheetName val="F&amp;P INPUT"/>
      <sheetName val="F&amp;P INVOICE"/>
      <sheetName val="other works"/>
      <sheetName val="CAT_5"/>
      <sheetName val="COVERSHEET PAG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Calendar"/>
      <sheetName val="Formulas"/>
    </sheetNames>
    <sheetDataSet>
      <sheetData sheetId="0">
        <row r="5">
          <cell r="A5">
            <v>2015</v>
          </cell>
        </row>
      </sheetData>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_weight"/>
      <sheetName val="Duration_Weight"/>
      <sheetName val="Actual%"/>
      <sheetName val="N.P.P"/>
      <sheetName val="L.P.P"/>
      <sheetName val="N.P.P (2)"/>
      <sheetName val="L.P.P (2)"/>
    </sheetNames>
    <sheetDataSet>
      <sheetData sheetId="0"/>
      <sheetData sheetId="1"/>
      <sheetData sheetId="2"/>
      <sheetData sheetId="3"/>
      <sheetData sheetId="4"/>
      <sheetData sheetId="5">
        <row r="8">
          <cell r="S8">
            <v>1</v>
          </cell>
          <cell r="T8">
            <v>1.0019271617691254E-4</v>
          </cell>
          <cell r="U8">
            <v>3.7670146257093862E-5</v>
          </cell>
          <cell r="V8">
            <v>1.0019271617691254E-4</v>
          </cell>
          <cell r="W8">
            <v>3.7670146257093862E-5</v>
          </cell>
          <cell r="X8">
            <v>6.2522569919818677E-5</v>
          </cell>
        </row>
        <row r="9">
          <cell r="S9">
            <v>2</v>
          </cell>
          <cell r="T9">
            <v>2.5462624029332569E-4</v>
          </cell>
          <cell r="U9">
            <v>1.0024854521755527E-4</v>
          </cell>
          <cell r="V9">
            <v>1.5443352411641316E-4</v>
          </cell>
          <cell r="W9">
            <v>6.2578398960461411E-5</v>
          </cell>
          <cell r="X9">
            <v>1.5437769507577041E-4</v>
          </cell>
        </row>
        <row r="10">
          <cell r="S10">
            <v>3</v>
          </cell>
          <cell r="T10">
            <v>6.1694236525798335E-4</v>
          </cell>
          <cell r="U10">
            <v>2.5454757097055555E-4</v>
          </cell>
          <cell r="V10">
            <v>3.6231612496465766E-4</v>
          </cell>
          <cell r="W10">
            <v>1.5429902575300026E-4</v>
          </cell>
          <cell r="X10">
            <v>3.6239479428742781E-4</v>
          </cell>
        </row>
        <row r="11">
          <cell r="S11">
            <v>4</v>
          </cell>
          <cell r="T11">
            <v>1.471913932249002E-3</v>
          </cell>
          <cell r="U11">
            <v>6.3240776936617329E-4</v>
          </cell>
          <cell r="V11">
            <v>8.5497156699101864E-4</v>
          </cell>
          <cell r="W11">
            <v>3.7786019839561774E-4</v>
          </cell>
          <cell r="X11">
            <v>8.3950616288282871E-4</v>
          </cell>
        </row>
        <row r="12">
          <cell r="S12">
            <v>5</v>
          </cell>
          <cell r="T12">
            <v>2.997226123374561E-3</v>
          </cell>
          <cell r="U12">
            <v>1.4570066198071898E-3</v>
          </cell>
          <cell r="V12">
            <v>1.525312191125559E-3</v>
          </cell>
          <cell r="W12">
            <v>8.245988504410165E-4</v>
          </cell>
          <cell r="X12">
            <v>1.5402195035673712E-3</v>
          </cell>
        </row>
        <row r="13">
          <cell r="S13">
            <v>6</v>
          </cell>
          <cell r="T13">
            <v>5.6351232480755025E-3</v>
          </cell>
          <cell r="U13">
            <v>3.0283443634299186E-3</v>
          </cell>
          <cell r="V13">
            <v>2.6378971247009416E-3</v>
          </cell>
          <cell r="W13">
            <v>1.5713377436227288E-3</v>
          </cell>
          <cell r="X13">
            <v>2.6067788846455839E-3</v>
          </cell>
        </row>
        <row r="14">
          <cell r="S14">
            <v>7</v>
          </cell>
          <cell r="T14">
            <v>9.8194376193925549E-3</v>
          </cell>
          <cell r="U14">
            <v>5.5005369236316905E-3</v>
          </cell>
          <cell r="V14">
            <v>4.1843143713170524E-3</v>
          </cell>
          <cell r="W14">
            <v>2.4721925602017719E-3</v>
          </cell>
          <cell r="X14">
            <v>4.3189006957608644E-3</v>
          </cell>
        </row>
        <row r="15">
          <cell r="S15">
            <v>8</v>
          </cell>
          <cell r="T15">
            <v>1.6333533916755422E-2</v>
          </cell>
          <cell r="U15">
            <v>9.3520740381026011E-3</v>
          </cell>
          <cell r="V15">
            <v>6.5140962973628674E-3</v>
          </cell>
          <cell r="W15">
            <v>3.8515371144709105E-3</v>
          </cell>
          <cell r="X15">
            <v>6.9814598786528213E-3</v>
          </cell>
        </row>
        <row r="16">
          <cell r="S16">
            <v>9</v>
          </cell>
          <cell r="T16">
            <v>2.7327772079839233E-2</v>
          </cell>
          <cell r="U16">
            <v>1.5624031415447878E-2</v>
          </cell>
          <cell r="V16">
            <v>1.099423816308381E-2</v>
          </cell>
          <cell r="W16">
            <v>6.2719573773452764E-3</v>
          </cell>
          <cell r="X16">
            <v>1.1703740664391355E-2</v>
          </cell>
        </row>
        <row r="17">
          <cell r="S17">
            <v>10</v>
          </cell>
          <cell r="T17">
            <v>4.1851590974606966E-2</v>
          </cell>
          <cell r="U17">
            <v>2.3379103491445199E-2</v>
          </cell>
          <cell r="V17">
            <v>1.4523818894767733E-2</v>
          </cell>
          <cell r="W17">
            <v>7.7550720759973213E-3</v>
          </cell>
          <cell r="X17">
            <v>1.8472487483161767E-2</v>
          </cell>
        </row>
        <row r="18">
          <cell r="S18">
            <v>11</v>
          </cell>
          <cell r="T18">
            <v>6.2116719534649735E-2</v>
          </cell>
          <cell r="U18">
            <v>3.3477338141833714E-2</v>
          </cell>
          <cell r="V18">
            <v>2.0265128560042769E-2</v>
          </cell>
          <cell r="W18">
            <v>1.0098234650388515E-2</v>
          </cell>
          <cell r="X18">
            <v>2.8639381392816021E-2</v>
          </cell>
        </row>
        <row r="19">
          <cell r="S19">
            <v>12</v>
          </cell>
          <cell r="T19">
            <v>8.6178620017984847E-2</v>
          </cell>
          <cell r="U19">
            <v>4.4832353714135235E-2</v>
          </cell>
          <cell r="V19">
            <v>2.4061900483335112E-2</v>
          </cell>
          <cell r="W19">
            <v>1.1355015572301522E-2</v>
          </cell>
          <cell r="X19">
            <v>4.1346266303849612E-2</v>
          </cell>
        </row>
        <row r="20">
          <cell r="S20">
            <v>13</v>
          </cell>
          <cell r="T20">
            <v>0.11353508537849354</v>
          </cell>
          <cell r="U20">
            <v>5.7188105013700724E-2</v>
          </cell>
          <cell r="V20">
            <v>2.7356465360508689E-2</v>
          </cell>
          <cell r="W20">
            <v>1.2355751299565489E-2</v>
          </cell>
          <cell r="X20">
            <v>5.6346980364792812E-2</v>
          </cell>
        </row>
        <row r="21">
          <cell r="S21">
            <v>14</v>
          </cell>
          <cell r="T21">
            <v>0.14024508761401647</v>
          </cell>
          <cell r="U21">
            <v>6.8316016439266436E-2</v>
          </cell>
          <cell r="V21">
            <v>2.6710002235522931E-2</v>
          </cell>
          <cell r="W21">
            <v>1.1127911425565712E-2</v>
          </cell>
          <cell r="X21">
            <v>7.1929071174750031E-2</v>
          </cell>
        </row>
        <row r="22">
          <cell r="S22">
            <v>15</v>
          </cell>
          <cell r="T22">
            <v>0.16382434581460131</v>
          </cell>
          <cell r="U22">
            <v>7.7464740264624021E-2</v>
          </cell>
          <cell r="V22">
            <v>2.3579258200584846E-2</v>
          </cell>
          <cell r="W22">
            <v>9.1487238253575853E-3</v>
          </cell>
          <cell r="X22">
            <v>8.6359605549977292E-2</v>
          </cell>
        </row>
        <row r="23">
          <cell r="S23">
            <v>16</v>
          </cell>
          <cell r="T23">
            <v>0.1812749232638016</v>
          </cell>
          <cell r="U23">
            <v>8.4506952967321233E-2</v>
          </cell>
          <cell r="V23">
            <v>1.7450577449200283E-2</v>
          </cell>
          <cell r="W23">
            <v>7.042212702697212E-3</v>
          </cell>
          <cell r="X23">
            <v>9.6767970296480363E-2</v>
          </cell>
        </row>
        <row r="24">
          <cell r="S24">
            <v>17</v>
          </cell>
          <cell r="T24">
            <v>0.1926998400891933</v>
          </cell>
          <cell r="U24">
            <v>8.960774897157861E-2</v>
          </cell>
          <cell r="V24">
            <v>1.1424916825391707E-2</v>
          </cell>
          <cell r="W24">
            <v>5.1007960042573769E-3</v>
          </cell>
          <cell r="X24">
            <v>0.10309209111761469</v>
          </cell>
        </row>
        <row r="25">
          <cell r="S25">
            <v>18</v>
          </cell>
          <cell r="T25">
            <v>0.20047187984607226</v>
          </cell>
          <cell r="U25">
            <v>9.4248375299119683E-2</v>
          </cell>
          <cell r="V25">
            <v>7.7720397568789568E-3</v>
          </cell>
          <cell r="W25">
            <v>4.6406263275410725E-3</v>
          </cell>
          <cell r="X25">
            <v>0.10622350454695258</v>
          </cell>
        </row>
        <row r="26">
          <cell r="S26">
            <v>19</v>
          </cell>
          <cell r="T26">
            <v>0.21690524620367604</v>
          </cell>
          <cell r="U26">
            <v>0.10498020921508855</v>
          </cell>
          <cell r="V26">
            <v>1.6433366357603785E-2</v>
          </cell>
          <cell r="W26">
            <v>1.0731833915968866E-2</v>
          </cell>
          <cell r="X26">
            <v>0.1119250369885875</v>
          </cell>
        </row>
        <row r="27">
          <cell r="S27">
            <v>20</v>
          </cell>
          <cell r="T27">
            <v>0.25640621012249865</v>
          </cell>
          <cell r="U27">
            <v>0.12169963547981721</v>
          </cell>
          <cell r="V27">
            <v>3.9500963918822601E-2</v>
          </cell>
          <cell r="W27">
            <v>1.6719426264728665E-2</v>
          </cell>
          <cell r="X27">
            <v>0.13470657464268143</v>
          </cell>
        </row>
        <row r="28">
          <cell r="S28">
            <v>21</v>
          </cell>
          <cell r="T28">
            <v>0.31687835277480497</v>
          </cell>
          <cell r="U28">
            <v>0.16684235231812483</v>
          </cell>
          <cell r="V28">
            <v>6.0472142652306327E-2</v>
          </cell>
          <cell r="W28">
            <v>4.5142716838307617E-2</v>
          </cell>
          <cell r="X28">
            <v>0.15003600045668014</v>
          </cell>
        </row>
        <row r="29">
          <cell r="S29">
            <v>22</v>
          </cell>
          <cell r="T29">
            <v>0.37227239621246688</v>
          </cell>
          <cell r="U29">
            <v>0.23132731186059269</v>
          </cell>
          <cell r="V29">
            <v>5.5394043437661911E-2</v>
          </cell>
          <cell r="W29">
            <v>6.4484959542467857E-2</v>
          </cell>
          <cell r="X29">
            <v>0.14094508435187419</v>
          </cell>
        </row>
        <row r="30">
          <cell r="S30">
            <v>23</v>
          </cell>
          <cell r="T30">
            <v>0.41932152552173629</v>
          </cell>
          <cell r="U30">
            <v>0.30068138830946256</v>
          </cell>
          <cell r="V30">
            <v>4.7049129309269411E-2</v>
          </cell>
          <cell r="W30">
            <v>6.9354076448869872E-2</v>
          </cell>
          <cell r="X30">
            <v>0.11864013721227373</v>
          </cell>
        </row>
        <row r="31">
          <cell r="S31">
            <v>24</v>
          </cell>
          <cell r="T31">
            <v>0.47254227225415457</v>
          </cell>
          <cell r="U31">
            <v>0.37860908428415424</v>
          </cell>
          <cell r="V31">
            <v>5.3220746732418278E-2</v>
          </cell>
          <cell r="W31">
            <v>7.792769597469168E-2</v>
          </cell>
          <cell r="X31">
            <v>9.3933187970000331E-2</v>
          </cell>
        </row>
        <row r="32">
          <cell r="S32">
            <v>25</v>
          </cell>
          <cell r="T32">
            <v>0.53913489016456551</v>
          </cell>
          <cell r="U32">
            <v>0.45930219265860334</v>
          </cell>
          <cell r="V32">
            <v>6.6592617910410934E-2</v>
          </cell>
          <cell r="W32">
            <v>8.0693108374449096E-2</v>
          </cell>
          <cell r="X32">
            <v>7.9832697505962169E-2</v>
          </cell>
        </row>
        <row r="33">
          <cell r="S33">
            <v>26</v>
          </cell>
          <cell r="T33">
            <v>0.61555693025357539</v>
          </cell>
          <cell r="U33">
            <v>0.53699512147238626</v>
          </cell>
          <cell r="V33">
            <v>7.6422040089009879E-2</v>
          </cell>
          <cell r="W33">
            <v>7.7692928813782924E-2</v>
          </cell>
          <cell r="X33">
            <v>7.8561808781189124E-2</v>
          </cell>
        </row>
        <row r="34">
          <cell r="S34">
            <v>27</v>
          </cell>
          <cell r="T34">
            <v>0.69251534698599793</v>
          </cell>
          <cell r="U34">
            <v>0.61677882486352842</v>
          </cell>
          <cell r="V34">
            <v>7.6958416732422541E-2</v>
          </cell>
          <cell r="W34">
            <v>7.9783703391142158E-2</v>
          </cell>
          <cell r="X34">
            <v>7.5736522122469507E-2</v>
          </cell>
        </row>
        <row r="35">
          <cell r="S35">
            <v>28</v>
          </cell>
          <cell r="T35">
            <v>0.74874522076415428</v>
          </cell>
          <cell r="U35">
            <v>0.69077486262808152</v>
          </cell>
          <cell r="V35">
            <v>5.6229873778156358E-2</v>
          </cell>
          <cell r="W35">
            <v>7.3996037764553102E-2</v>
          </cell>
          <cell r="X35">
            <v>5.7970358136072764E-2</v>
          </cell>
        </row>
        <row r="36">
          <cell r="S36">
            <v>29</v>
          </cell>
          <cell r="T36">
            <v>0.78106241306732316</v>
          </cell>
          <cell r="U36">
            <v>0.72505310075515106</v>
          </cell>
          <cell r="V36">
            <v>3.2317192303168873E-2</v>
          </cell>
          <cell r="W36">
            <v>3.4278238127069538E-2</v>
          </cell>
          <cell r="X36">
            <v>5.6009312312172099E-2</v>
          </cell>
        </row>
        <row r="37">
          <cell r="S37">
            <v>30</v>
          </cell>
          <cell r="T37">
            <v>0.81282557969395297</v>
          </cell>
          <cell r="U37">
            <v>0.73588690803540757</v>
          </cell>
          <cell r="V37">
            <v>3.1763166626629813E-2</v>
          </cell>
          <cell r="W37">
            <v>1.0833807280256513E-2</v>
          </cell>
          <cell r="X37">
            <v>7.6938671658545399E-2</v>
          </cell>
        </row>
        <row r="38">
          <cell r="S38">
            <v>31</v>
          </cell>
          <cell r="T38">
            <v>0.85055735324449011</v>
          </cell>
          <cell r="U38">
            <v>0.74719159885523412</v>
          </cell>
          <cell r="V38">
            <v>3.773177355053714E-2</v>
          </cell>
          <cell r="W38">
            <v>1.1304690819826546E-2</v>
          </cell>
          <cell r="X38">
            <v>0.10336575438925599</v>
          </cell>
        </row>
        <row r="39">
          <cell r="S39">
            <v>32</v>
          </cell>
          <cell r="T39">
            <v>0.89225390542530691</v>
          </cell>
          <cell r="U39">
            <v>0.77177971064005957</v>
          </cell>
          <cell r="V39">
            <v>4.1696552180816804E-2</v>
          </cell>
          <cell r="W39">
            <v>2.458811178482545E-2</v>
          </cell>
          <cell r="X39">
            <v>0.12047419478524735</v>
          </cell>
        </row>
        <row r="40">
          <cell r="S40">
            <v>33</v>
          </cell>
          <cell r="T40">
            <v>0.92999338891794325</v>
          </cell>
          <cell r="U40">
            <v>0.81928184930127856</v>
          </cell>
          <cell r="V40">
            <v>3.7739483492636339E-2</v>
          </cell>
          <cell r="W40">
            <v>4.7502138661218996E-2</v>
          </cell>
          <cell r="X40">
            <v>0.11071153961666469</v>
          </cell>
        </row>
        <row r="41">
          <cell r="S41">
            <v>34</v>
          </cell>
          <cell r="T41">
            <v>0.95076886488305346</v>
          </cell>
          <cell r="U41">
            <v>0.87622324264984597</v>
          </cell>
          <cell r="V41">
            <v>2.0775475965110202E-2</v>
          </cell>
          <cell r="W41">
            <v>5.6941393348567404E-2</v>
          </cell>
          <cell r="X41">
            <v>7.4545622233207487E-2</v>
          </cell>
        </row>
        <row r="42">
          <cell r="S42">
            <v>35</v>
          </cell>
          <cell r="T42">
            <v>0.96546808725844124</v>
          </cell>
          <cell r="U42">
            <v>0.93463716365356753</v>
          </cell>
          <cell r="V42">
            <v>1.4699222375387788E-2</v>
          </cell>
          <cell r="W42">
            <v>5.8413921003721558E-2</v>
          </cell>
          <cell r="X42">
            <v>3.0830923604873717E-2</v>
          </cell>
        </row>
        <row r="43">
          <cell r="S43">
            <v>36</v>
          </cell>
          <cell r="T43">
            <v>0.978802657993322</v>
          </cell>
          <cell r="U43">
            <v>0.96618910011226744</v>
          </cell>
          <cell r="V43">
            <v>1.3334570734880757E-2</v>
          </cell>
          <cell r="W43">
            <v>3.1551936458699914E-2</v>
          </cell>
          <cell r="X43">
            <v>1.261355788105456E-2</v>
          </cell>
        </row>
        <row r="44">
          <cell r="S44">
            <v>37</v>
          </cell>
          <cell r="T44">
            <v>0.98432710386531741</v>
          </cell>
          <cell r="U44">
            <v>0.97552340231464496</v>
          </cell>
          <cell r="V44">
            <v>5.5244458719954093E-3</v>
          </cell>
          <cell r="W44">
            <v>9.3343022023775202E-3</v>
          </cell>
          <cell r="X44">
            <v>8.8037015506724492E-3</v>
          </cell>
        </row>
        <row r="45">
          <cell r="S45">
            <v>38</v>
          </cell>
          <cell r="T45">
            <v>0.98577812542159382</v>
          </cell>
          <cell r="U45">
            <v>0.98574004009625893</v>
          </cell>
          <cell r="V45">
            <v>1.4510215562764106E-3</v>
          </cell>
          <cell r="W45">
            <v>1.0216637781613969E-2</v>
          </cell>
          <cell r="X45">
            <v>3.8085325334891174E-5</v>
          </cell>
        </row>
      </sheetData>
      <sheetData sheetId="6">
        <row r="8">
          <cell r="S8">
            <v>1</v>
          </cell>
          <cell r="T8">
            <v>0</v>
          </cell>
          <cell r="U8">
            <v>0</v>
          </cell>
          <cell r="V8">
            <v>0</v>
          </cell>
          <cell r="W8">
            <v>0</v>
          </cell>
          <cell r="X8">
            <v>0</v>
          </cell>
        </row>
        <row r="9">
          <cell r="S9">
            <v>2</v>
          </cell>
          <cell r="T9">
            <v>3.6127449872005017E-3</v>
          </cell>
          <cell r="U9">
            <v>3.0592646583919276E-6</v>
          </cell>
          <cell r="V9">
            <v>3.6127449872005017E-3</v>
          </cell>
          <cell r="W9">
            <v>3.0592646583919276E-6</v>
          </cell>
          <cell r="X9">
            <v>3.6096857225421095E-3</v>
          </cell>
        </row>
        <row r="10">
          <cell r="S10">
            <v>3</v>
          </cell>
          <cell r="T10">
            <v>7.2768452505490612E-3</v>
          </cell>
          <cell r="U10">
            <v>3.6158042518588938E-3</v>
          </cell>
          <cell r="V10">
            <v>3.6641002633485595E-3</v>
          </cell>
          <cell r="W10">
            <v>3.6127449872005017E-3</v>
          </cell>
          <cell r="X10">
            <v>3.6610409986901674E-3</v>
          </cell>
        </row>
        <row r="11">
          <cell r="S11">
            <v>4</v>
          </cell>
          <cell r="T11">
            <v>1.106919116125994E-2</v>
          </cell>
          <cell r="U11">
            <v>7.4026478115539075E-3</v>
          </cell>
          <cell r="V11">
            <v>3.792345910710879E-3</v>
          </cell>
          <cell r="W11">
            <v>3.7868435596950137E-3</v>
          </cell>
          <cell r="X11">
            <v>3.6665433497060328E-3</v>
          </cell>
        </row>
        <row r="12">
          <cell r="S12">
            <v>5</v>
          </cell>
          <cell r="T12">
            <v>1.4735125541613787E-2</v>
          </cell>
          <cell r="U12">
            <v>1.1068582191907757E-2</v>
          </cell>
          <cell r="V12">
            <v>3.6659343803538465E-3</v>
          </cell>
          <cell r="W12">
            <v>3.66593438035385E-3</v>
          </cell>
          <cell r="X12">
            <v>3.6665433497060293E-3</v>
          </cell>
        </row>
        <row r="13">
          <cell r="S13">
            <v>6</v>
          </cell>
          <cell r="T13">
            <v>1.8527471452324664E-2</v>
          </cell>
          <cell r="U13">
            <v>1.4860928102618633E-2</v>
          </cell>
          <cell r="V13">
            <v>3.7923459107108773E-3</v>
          </cell>
          <cell r="W13">
            <v>3.7923459107108756E-3</v>
          </cell>
          <cell r="X13">
            <v>3.666543349706031E-3</v>
          </cell>
        </row>
        <row r="14">
          <cell r="S14">
            <v>7</v>
          </cell>
          <cell r="T14">
            <v>3.0618194632187304E-2</v>
          </cell>
          <cell r="U14">
            <v>1.8536033067998919E-2</v>
          </cell>
          <cell r="V14">
            <v>1.209072317986264E-2</v>
          </cell>
          <cell r="W14">
            <v>3.6751049653802863E-3</v>
          </cell>
          <cell r="X14">
            <v>1.2082161564188384E-2</v>
          </cell>
        </row>
        <row r="15">
          <cell r="S15">
            <v>8</v>
          </cell>
          <cell r="T15">
            <v>4.3006003883950011E-2</v>
          </cell>
          <cell r="U15">
            <v>2.3888934155905695E-2</v>
          </cell>
          <cell r="V15">
            <v>1.2387809251762708E-2</v>
          </cell>
          <cell r="W15">
            <v>5.3529010879067758E-3</v>
          </cell>
          <cell r="X15">
            <v>1.9117069728044316E-2</v>
          </cell>
        </row>
        <row r="16">
          <cell r="S16">
            <v>9</v>
          </cell>
          <cell r="T16">
            <v>5.6675310644515753E-2</v>
          </cell>
          <cell r="U16">
            <v>3.001714196864606E-2</v>
          </cell>
          <cell r="V16">
            <v>1.3669306760565741E-2</v>
          </cell>
          <cell r="W16">
            <v>6.1282078127403647E-3</v>
          </cell>
          <cell r="X16">
            <v>2.6658168675869693E-2</v>
          </cell>
        </row>
        <row r="17">
          <cell r="S17">
            <v>10</v>
          </cell>
          <cell r="T17">
            <v>6.906311989627846E-2</v>
          </cell>
          <cell r="U17">
            <v>3.5570830298942008E-2</v>
          </cell>
          <cell r="V17">
            <v>1.2387809251762708E-2</v>
          </cell>
          <cell r="W17">
            <v>5.5536883302959479E-3</v>
          </cell>
          <cell r="X17">
            <v>3.3492289597336453E-2</v>
          </cell>
        </row>
        <row r="18">
          <cell r="S18">
            <v>11</v>
          </cell>
          <cell r="T18">
            <v>8.1878094984308869E-2</v>
          </cell>
          <cell r="U18">
            <v>4.131602512338612E-2</v>
          </cell>
          <cell r="V18">
            <v>1.2814975088030409E-2</v>
          </cell>
          <cell r="W18">
            <v>5.7451948244441123E-3</v>
          </cell>
          <cell r="X18">
            <v>4.0562069860922749E-2</v>
          </cell>
        </row>
        <row r="19">
          <cell r="S19">
            <v>12</v>
          </cell>
          <cell r="T19">
            <v>9.4265904236071577E-2</v>
          </cell>
          <cell r="U19">
            <v>4.6869713453682071E-2</v>
          </cell>
          <cell r="V19">
            <v>1.2387809251762708E-2</v>
          </cell>
          <cell r="W19">
            <v>5.5536883302959514E-3</v>
          </cell>
          <cell r="X19">
            <v>4.7396190782389505E-2</v>
          </cell>
        </row>
        <row r="20">
          <cell r="S20">
            <v>13</v>
          </cell>
          <cell r="T20">
            <v>0.10845886271434452</v>
          </cell>
          <cell r="U20">
            <v>5.2614908278126163E-2</v>
          </cell>
          <cell r="V20">
            <v>1.4192958478272941E-2</v>
          </cell>
          <cell r="W20">
            <v>5.7451948244440915E-3</v>
          </cell>
          <cell r="X20">
            <v>5.5843954436218354E-2</v>
          </cell>
        </row>
        <row r="21">
          <cell r="S21">
            <v>14</v>
          </cell>
          <cell r="T21">
            <v>0.12245254762938045</v>
          </cell>
          <cell r="U21">
            <v>5.8645213672886921E-2</v>
          </cell>
          <cell r="V21">
            <v>1.3993684915035928E-2</v>
          </cell>
          <cell r="W21">
            <v>6.0303053947607585E-3</v>
          </cell>
          <cell r="X21">
            <v>6.3807333956493517E-2</v>
          </cell>
        </row>
        <row r="22">
          <cell r="S22">
            <v>15</v>
          </cell>
          <cell r="T22">
            <v>0.13645417711290769</v>
          </cell>
          <cell r="U22">
            <v>6.4807268884621697E-2</v>
          </cell>
          <cell r="V22">
            <v>1.4001629483527248E-2</v>
          </cell>
          <cell r="W22">
            <v>6.1620552117347752E-3</v>
          </cell>
          <cell r="X22">
            <v>7.1646908228285996E-2</v>
          </cell>
        </row>
        <row r="23">
          <cell r="S23">
            <v>16</v>
          </cell>
          <cell r="T23">
            <v>0.15093862140621178</v>
          </cell>
          <cell r="U23">
            <v>7.1190027277959006E-2</v>
          </cell>
          <cell r="V23">
            <v>1.4484444293304088E-2</v>
          </cell>
          <cell r="W23">
            <v>6.3827583933373094E-3</v>
          </cell>
          <cell r="X23">
            <v>7.9748594128252775E-2</v>
          </cell>
        </row>
        <row r="24">
          <cell r="S24">
            <v>17</v>
          </cell>
          <cell r="T24">
            <v>0.16422022922019355</v>
          </cell>
          <cell r="U24">
            <v>8.6906242884132234E-2</v>
          </cell>
          <cell r="V24">
            <v>1.3281607813981772E-2</v>
          </cell>
          <cell r="W24">
            <v>1.5716215606173228E-2</v>
          </cell>
          <cell r="X24">
            <v>7.7313986336061319E-2</v>
          </cell>
        </row>
        <row r="25">
          <cell r="S25">
            <v>18</v>
          </cell>
          <cell r="T25">
            <v>0.17998631512846849</v>
          </cell>
          <cell r="U25">
            <v>0.1004580386700767</v>
          </cell>
          <cell r="V25">
            <v>1.576608590827494E-2</v>
          </cell>
          <cell r="W25">
            <v>1.3551795785944468E-2</v>
          </cell>
          <cell r="X25">
            <v>7.9528276458391792E-2</v>
          </cell>
        </row>
        <row r="26">
          <cell r="S26">
            <v>19</v>
          </cell>
          <cell r="T26">
            <v>0.21616610509996559</v>
          </cell>
          <cell r="U26">
            <v>0.12577517506018976</v>
          </cell>
          <cell r="V26">
            <v>3.6179789971497095E-2</v>
          </cell>
          <cell r="W26">
            <v>2.5317136390113057E-2</v>
          </cell>
          <cell r="X26">
            <v>9.039093003977583E-2</v>
          </cell>
        </row>
        <row r="27">
          <cell r="S27">
            <v>20</v>
          </cell>
          <cell r="T27">
            <v>0.26951437305289355</v>
          </cell>
          <cell r="U27">
            <v>0.16596857974881632</v>
          </cell>
          <cell r="V27">
            <v>5.3348267952927964E-2</v>
          </cell>
          <cell r="W27">
            <v>4.0193404688626561E-2</v>
          </cell>
          <cell r="X27">
            <v>0.10354579330407723</v>
          </cell>
        </row>
        <row r="28">
          <cell r="S28">
            <v>21</v>
          </cell>
          <cell r="T28">
            <v>0.32583804038599223</v>
          </cell>
          <cell r="U28">
            <v>0.29055671683796996</v>
          </cell>
          <cell r="V28">
            <v>5.6323667333098681E-2</v>
          </cell>
          <cell r="W28">
            <v>0.12458813708915364</v>
          </cell>
          <cell r="X28">
            <v>3.528132354802227E-2</v>
          </cell>
        </row>
        <row r="29">
          <cell r="S29">
            <v>22</v>
          </cell>
          <cell r="T29">
            <v>0.36523154022637433</v>
          </cell>
          <cell r="U29">
            <v>0.32323055466953937</v>
          </cell>
          <cell r="V29">
            <v>3.9393499840382096E-2</v>
          </cell>
          <cell r="W29">
            <v>3.2673837831569408E-2</v>
          </cell>
          <cell r="X29">
            <v>4.2000985556834958E-2</v>
          </cell>
        </row>
        <row r="30">
          <cell r="S30">
            <v>23</v>
          </cell>
          <cell r="T30">
            <v>0.41528023865697172</v>
          </cell>
          <cell r="U30">
            <v>0.3794758617475168</v>
          </cell>
          <cell r="V30">
            <v>5.0048698430597394E-2</v>
          </cell>
          <cell r="W30">
            <v>5.6245307077977424E-2</v>
          </cell>
          <cell r="X30">
            <v>3.5804376909454927E-2</v>
          </cell>
        </row>
        <row r="31">
          <cell r="S31">
            <v>24</v>
          </cell>
          <cell r="T31">
            <v>0.47641413173687303</v>
          </cell>
          <cell r="U31">
            <v>0.44580674626613698</v>
          </cell>
          <cell r="V31">
            <v>6.1133893079901303E-2</v>
          </cell>
          <cell r="W31">
            <v>6.6330884518620181E-2</v>
          </cell>
          <cell r="X31">
            <v>3.0607385470736048E-2</v>
          </cell>
        </row>
        <row r="32">
          <cell r="S32">
            <v>25</v>
          </cell>
          <cell r="T32">
            <v>0.53179134779452941</v>
          </cell>
          <cell r="U32">
            <v>0.50595403014431639</v>
          </cell>
          <cell r="V32">
            <v>5.5377216057656387E-2</v>
          </cell>
          <cell r="W32">
            <v>6.0147283878179414E-2</v>
          </cell>
          <cell r="X32">
            <v>2.5837317650213021E-2</v>
          </cell>
        </row>
        <row r="33">
          <cell r="S33">
            <v>26</v>
          </cell>
          <cell r="T33">
            <v>0.61271245002446151</v>
          </cell>
          <cell r="U33">
            <v>0.58584501724291294</v>
          </cell>
          <cell r="V33">
            <v>8.0921102229932096E-2</v>
          </cell>
          <cell r="W33">
            <v>7.9890987098596544E-2</v>
          </cell>
          <cell r="X33">
            <v>2.6867432781548573E-2</v>
          </cell>
        </row>
        <row r="34">
          <cell r="S34">
            <v>27</v>
          </cell>
          <cell r="T34">
            <v>0.64471630587347428</v>
          </cell>
          <cell r="U34">
            <v>0.62334023738278199</v>
          </cell>
          <cell r="V34">
            <v>3.2003855849012774E-2</v>
          </cell>
          <cell r="W34">
            <v>3.7495220139869057E-2</v>
          </cell>
          <cell r="X34">
            <v>2.137606849069229E-2</v>
          </cell>
        </row>
        <row r="35">
          <cell r="S35">
            <v>28</v>
          </cell>
          <cell r="T35">
            <v>0.73111740177584672</v>
          </cell>
          <cell r="U35">
            <v>0.71233083268205744</v>
          </cell>
          <cell r="V35">
            <v>8.6401095902372438E-2</v>
          </cell>
          <cell r="W35">
            <v>8.8990595299275443E-2</v>
          </cell>
          <cell r="X35">
            <v>1.8786569093789285E-2</v>
          </cell>
        </row>
        <row r="36">
          <cell r="S36">
            <v>29</v>
          </cell>
          <cell r="T36">
            <v>0.77876954330999482</v>
          </cell>
          <cell r="U36">
            <v>0.74963545036668389</v>
          </cell>
          <cell r="V36">
            <v>4.7652141534148096E-2</v>
          </cell>
          <cell r="W36">
            <v>3.7304617684626451E-2</v>
          </cell>
          <cell r="X36">
            <v>2.913409294331093E-2</v>
          </cell>
        </row>
        <row r="37">
          <cell r="S37">
            <v>30</v>
          </cell>
          <cell r="T37">
            <v>0.82097509624146081</v>
          </cell>
          <cell r="U37">
            <v>0.77438981735557766</v>
          </cell>
          <cell r="V37">
            <v>4.2205552931465995E-2</v>
          </cell>
          <cell r="W37">
            <v>2.4754366988893772E-2</v>
          </cell>
          <cell r="X37">
            <v>4.6585278885883152E-2</v>
          </cell>
        </row>
        <row r="38">
          <cell r="S38">
            <v>31</v>
          </cell>
          <cell r="T38">
            <v>0.85312673610697032</v>
          </cell>
          <cell r="U38">
            <v>0.79422909028052846</v>
          </cell>
          <cell r="V38">
            <v>3.2151639865509507E-2</v>
          </cell>
          <cell r="W38">
            <v>1.9839272924950802E-2</v>
          </cell>
          <cell r="X38">
            <v>5.8897645826441858E-2</v>
          </cell>
        </row>
        <row r="39">
          <cell r="S39">
            <v>32</v>
          </cell>
          <cell r="T39">
            <v>0.88108364674301864</v>
          </cell>
          <cell r="U39">
            <v>0.82193851401020412</v>
          </cell>
          <cell r="V39">
            <v>2.7956910636048327E-2</v>
          </cell>
          <cell r="W39">
            <v>2.7709423729675664E-2</v>
          </cell>
          <cell r="X39">
            <v>5.914513273281452E-2</v>
          </cell>
        </row>
        <row r="40">
          <cell r="S40">
            <v>33</v>
          </cell>
          <cell r="T40">
            <v>0.91507763659710717</v>
          </cell>
          <cell r="U40">
            <v>0.86822894913007498</v>
          </cell>
          <cell r="V40">
            <v>3.3993989854088524E-2</v>
          </cell>
          <cell r="W40">
            <v>4.6290435119870854E-2</v>
          </cell>
          <cell r="X40">
            <v>4.6848687467032191E-2</v>
          </cell>
        </row>
        <row r="41">
          <cell r="S41">
            <v>34</v>
          </cell>
          <cell r="T41">
            <v>0.9422045373672161</v>
          </cell>
          <cell r="U41">
            <v>0.92523992846121472</v>
          </cell>
          <cell r="V41">
            <v>2.712690077010893E-2</v>
          </cell>
          <cell r="W41">
            <v>5.7010979331139744E-2</v>
          </cell>
          <cell r="X41">
            <v>1.6964608906001377E-2</v>
          </cell>
        </row>
        <row r="42">
          <cell r="S42">
            <v>35</v>
          </cell>
          <cell r="T42">
            <v>0.96200914247853131</v>
          </cell>
          <cell r="U42">
            <v>0.95656951936262402</v>
          </cell>
          <cell r="V42">
            <v>1.980460511131521E-2</v>
          </cell>
          <cell r="W42">
            <v>3.1329590901409299E-2</v>
          </cell>
          <cell r="X42">
            <v>5.4396231159072883E-3</v>
          </cell>
        </row>
        <row r="43">
          <cell r="S43">
            <v>36</v>
          </cell>
          <cell r="T43">
            <v>0.97340288391492868</v>
          </cell>
          <cell r="U43">
            <v>0.97259964813811739</v>
          </cell>
          <cell r="V43">
            <v>1.1393741436397375E-2</v>
          </cell>
          <cell r="W43">
            <v>1.6030128775493369E-2</v>
          </cell>
          <cell r="X43">
            <v>8.0323577681129521E-4</v>
          </cell>
        </row>
        <row r="44">
          <cell r="S44">
            <v>37</v>
          </cell>
          <cell r="T44">
            <v>0.98275089423240725</v>
          </cell>
          <cell r="U44">
            <v>0.98221091822417406</v>
          </cell>
          <cell r="V44">
            <v>9.3480103174785611E-3</v>
          </cell>
          <cell r="W44">
            <v>9.6112700860566669E-3</v>
          </cell>
          <cell r="X44">
            <v>5.3997600823318948E-4</v>
          </cell>
        </row>
        <row r="45">
          <cell r="S45">
            <v>38</v>
          </cell>
          <cell r="T45">
            <v>0.98578807429131543</v>
          </cell>
          <cell r="U45">
            <v>0.98578807429131543</v>
          </cell>
          <cell r="V45">
            <v>3.0371800589081843E-3</v>
          </cell>
          <cell r="W45">
            <v>3.5771560671413738E-3</v>
          </cell>
          <cell r="X45">
            <v>0</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جهيز کارگاه"/>
      <sheetName val="ويلاهاي يک طبقه"/>
      <sheetName val="ويلاهاي دو طبقه"/>
      <sheetName val="مهمانسرا"/>
      <sheetName val="پست برق"/>
      <sheetName val="Daily Report"/>
      <sheetName val="نمودار نفر روز"/>
      <sheetName val="کارگاه ساخت"/>
      <sheetName val="Original"/>
      <sheetName val="Sub-Total"/>
      <sheetName val="Weight Fact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비교"/>
      <sheetName val="인원"/>
      <sheetName val="간접비 총괄표"/>
      <sheetName val="간접비 내역"/>
      <sheetName val="공사비 내역 (가)"/>
      <sheetName val="CAT_5"/>
      <sheetName val="RFP002"/>
      <sheetName val="COVER"/>
      <sheetName val="SC3-1 "/>
      <sheetName val="간접비_REV1"/>
      <sheetName val="본지점중"/>
      <sheetName val="خلاصه مالی "/>
      <sheetName val="Jun 97"/>
      <sheetName val="متره و مالی"/>
      <sheetName val="civ"/>
      <sheetName val="Data Base"/>
      <sheetName val="procurement"/>
      <sheetName val="TL"/>
      <sheetName val="PMS_CON"/>
      <sheetName val="노임9월"/>
      <sheetName val="간접비_총괄표2"/>
      <sheetName val="간접비_내역2"/>
      <sheetName val="공사비_내역_(가)2"/>
      <sheetName val="간접비_총괄표"/>
      <sheetName val="간접비_내역"/>
      <sheetName val="공사비_내역_(가)"/>
      <sheetName val="간접비_총괄표1"/>
      <sheetName val="간접비_내역1"/>
      <sheetName val="공사비_내역_(가)1"/>
      <sheetName val="Jun_97"/>
      <sheetName val="متره_و_مالی"/>
      <sheetName val="3099-XXLC002-Piping"/>
      <sheetName val="Daily Report"/>
      <sheetName val="Feed"/>
      <sheetName val="RFP005"/>
      <sheetName val="RFP004"/>
      <sheetName val="RFP007"/>
      <sheetName val="RFP006"/>
      <sheetName val="RFP009"/>
      <sheetName val="Page 1"/>
      <sheetName val="B급보"/>
      <sheetName val="B급지보"/>
      <sheetName val="D급보"/>
      <sheetName val="#REF"/>
      <sheetName val="평균급여+간접"/>
      <sheetName val="지점A "/>
      <sheetName val="A급지보 "/>
      <sheetName val="S중A"/>
      <sheetName val="A급보"/>
      <sheetName val="C급지보 "/>
      <sheetName val="S급보"/>
      <sheetName val="C급보 "/>
      <sheetName val="인원계획"/>
      <sheetName val="B"/>
      <sheetName val="Date Base"/>
      <sheetName val="Rand"/>
      <sheetName val="Items"/>
      <sheetName val="ج"/>
      <sheetName val="MMM"/>
      <sheetName val="Refrence"/>
      <sheetName val="PMS"/>
      <sheetName val="Main Menu"/>
      <sheetName val="Plan"/>
      <sheetName val="hourly salary"/>
      <sheetName val="dates"/>
      <sheetName val="Code"/>
      <sheetName val="Date"/>
      <sheetName val="Overall Table"/>
      <sheetName val="LOOP CHECK  QC. "/>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Summary Sheets"/>
      <sheetName val="painting"/>
      <sheetName val="فصل يكم"/>
      <sheetName val="فصل دهم"/>
      <sheetName val="فصل يازدهم"/>
      <sheetName val="فصل دوازدهم"/>
      <sheetName val="فصل سيزدهم"/>
      <sheetName val="فصل چهاردهم"/>
      <sheetName val="فصل پانزدهم"/>
      <sheetName val="فصل شانزدهم"/>
      <sheetName val="فصل هفدهم"/>
      <sheetName val="فصل هيجدهم"/>
      <sheetName val="فصل نوزدهم"/>
      <sheetName val="فصل دوم"/>
      <sheetName val="فصل بيستم"/>
      <sheetName val="فصل بيست و دوم"/>
      <sheetName val="فصل سوم"/>
      <sheetName val="فصل چهارم"/>
      <sheetName val="فصل پنجم"/>
      <sheetName val="فصل ششم"/>
      <sheetName val="فصل هفتم"/>
      <sheetName val="فصل هشتم"/>
      <sheetName val="فصل نهم"/>
      <sheetName val="SC3-1_"/>
      <sheetName val="SC3-1_1"/>
      <sheetName val="متره_و_مالی1"/>
      <sheetName val="Jun_971"/>
      <sheetName val="SC3-1_2"/>
      <sheetName val="متره_و_مالی2"/>
      <sheetName val="Jun_972"/>
      <sheetName val="Info"/>
      <sheetName val="ITB COST"/>
      <sheetName val="Weekly Schedule_Report"/>
      <sheetName val="sheet1"/>
      <sheetName val="WBS Piping (NEW)"/>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100"/>
      <sheetName val="101"/>
      <sheetName val="102"/>
      <sheetName val="103"/>
      <sheetName val="106"/>
      <sheetName val="108"/>
      <sheetName val="109"/>
      <sheetName val="110"/>
      <sheetName val="111"/>
      <sheetName val="114"/>
      <sheetName val="116"/>
      <sheetName val="120"/>
      <sheetName val="121"/>
      <sheetName val="123"/>
      <sheetName val="124"/>
      <sheetName val="125"/>
      <sheetName val="126"/>
      <sheetName val="127"/>
      <sheetName val="128"/>
      <sheetName val="129"/>
      <sheetName val="130"/>
      <sheetName val="131"/>
      <sheetName val="132"/>
      <sheetName val="140"/>
      <sheetName val="141"/>
      <sheetName val="142"/>
      <sheetName val="143"/>
      <sheetName val="144"/>
      <sheetName val="145"/>
      <sheetName val="146"/>
      <sheetName val="147"/>
      <sheetName val="148"/>
      <sheetName val="160"/>
      <sheetName val="164"/>
      <sheetName val="Flaer Area"/>
      <sheetName val="간접비 총괄표"/>
      <sheetName val="??? ???"/>
      <sheetName val="공사비 내역 (가)"/>
      <sheetName val="Sheet4"/>
      <sheetName val="OUT"/>
      <sheetName val="A1 Total-Bm rev1 1113"/>
      <sheetName val="SINT"/>
      <sheetName val="Piping4"/>
      <sheetName val="Steel Structures"/>
      <sheetName val="COVER"/>
      <sheetName val="간접비_총괄표"/>
      <sheetName val="Flaer_Area"/>
      <sheetName val="???_???"/>
      <sheetName val="공사비_내역_(가)"/>
      <sheetName val="Steel_Structures"/>
      <sheetName val="PIPE-03E"/>
      <sheetName val="BID2"/>
      <sheetName val="SILICATE"/>
      <sheetName val="ITB COST"/>
      <sheetName val="خلاصه نتايج حاصل ازجداول 1الي 3"/>
      <sheetName val="Sheet1"/>
      <sheetName val="RAYHANEH FWBS L4"/>
      <sheetName val="Equipment"/>
      <sheetName val="CAT_5"/>
      <sheetName val="집계표"/>
      <sheetName val="개시대사 (2)"/>
      <sheetName val="RFP002"/>
      <sheetName val="COVERSHEET PAGE"/>
      <sheetName val="TOTAL E"/>
      <sheetName val="تجهيز کارگاه"/>
      <sheetName val="ويلاهاي يک طبقه"/>
      <sheetName val="ويلاهاي دو طبقه"/>
      <sheetName val="مهمانسرا"/>
      <sheetName val="پست برق"/>
      <sheetName val="Daily Report"/>
      <sheetName val="نمودار نفر روز"/>
      <sheetName val="کارگاه ساخت"/>
      <sheetName val="Original"/>
      <sheetName val="Sub-Total"/>
      <sheetName val="Weight Factor"/>
      <sheetName val="PMS"/>
      <sheetName val="ITB_COST"/>
      <sheetName val="خلاصه_نتايج_حاصل_ازجداول_1الي_3"/>
      <sheetName val="RAYHANEH_FWBS_L4"/>
      <sheetName val="TOTAL_E"/>
      <sheetName val="COVERSHEET_PAGE"/>
      <sheetName val="개시대사_(2)"/>
      <sheetName val="95삼성급(본사)"/>
      <sheetName val="Summary Sheets"/>
      <sheetName val="금액내역서"/>
      <sheetName val="Heat"/>
      <sheetName val="Feed"/>
      <sheetName val="General"/>
      <sheetName val="Base Form"/>
      <sheetName val="GeneralFeedDevices_Labels"/>
      <sheetName val="Sheet10"/>
      <sheetName val="보온자재단가표"/>
      <sheetName val="조명율표"/>
      <sheetName val="총괄표양식"/>
      <sheetName val="차량운영비"/>
      <sheetName val="세부내역"/>
      <sheetName val="E_Rate PM"/>
      <sheetName val="CP BACKDATA"/>
      <sheetName val="DESIGNCRITERIA"/>
      <sheetName val="خلاصه مالی "/>
      <sheetName val="جدول 4"/>
      <sheetName val="Flaer_Area2"/>
      <sheetName val="간접비_총괄표2"/>
      <sheetName val="???_???2"/>
      <sheetName val="공사비_내역_(가)2"/>
      <sheetName val="Flaer_Area1"/>
      <sheetName val="간접비_총괄표1"/>
      <sheetName val="???_???1"/>
      <sheetName val="공사비_내역_(가)1"/>
      <sheetName val="BID1"/>
      <sheetName val="Delivery Room"/>
      <sheetName val="P.S-QC(22)"/>
      <sheetName val="노임9월"/>
      <sheetName val="Main"/>
      <sheetName val="CUM"/>
      <sheetName val=""/>
      <sheetName val="Eq. Mobilization"/>
      <sheetName val="Scal Pit (2)"/>
    </sheetNames>
    <sheetDataSet>
      <sheetData sheetId="0"/>
      <sheetData sheetId="1" refreshError="1">
        <row r="6">
          <cell r="C6" t="str">
            <v>Excavation</v>
          </cell>
          <cell r="D6" t="str">
            <v>Soil</v>
          </cell>
          <cell r="E6" t="str">
            <v>m3</v>
          </cell>
          <cell r="F6">
            <v>31892.943034666667</v>
          </cell>
        </row>
        <row r="7">
          <cell r="C7" t="str">
            <v>Back Fill</v>
          </cell>
          <cell r="D7" t="str">
            <v>Soil</v>
          </cell>
          <cell r="E7" t="str">
            <v>m3</v>
          </cell>
          <cell r="F7">
            <v>14770.993534666666</v>
          </cell>
        </row>
        <row r="8">
          <cell r="C8" t="str">
            <v>Disposal</v>
          </cell>
          <cell r="D8" t="str">
            <v>Soil</v>
          </cell>
          <cell r="E8" t="str">
            <v>m3</v>
          </cell>
          <cell r="F8">
            <v>17121.949499999999</v>
          </cell>
        </row>
        <row r="9">
          <cell r="C9" t="str">
            <v>Concrete(1)</v>
          </cell>
          <cell r="D9" t="str">
            <v>f'c=25N/mm2 (Type-V,Class III)</v>
          </cell>
          <cell r="E9" t="str">
            <v>m3</v>
          </cell>
          <cell r="F9">
            <v>8146.7961250000017</v>
          </cell>
        </row>
        <row r="10">
          <cell r="C10" t="str">
            <v>Concrete(2)</v>
          </cell>
          <cell r="D10" t="str">
            <v>f'c=35N/mm2 (Type-V,Class I)</v>
          </cell>
          <cell r="E10" t="str">
            <v>m3</v>
          </cell>
          <cell r="F10">
            <v>693.42</v>
          </cell>
        </row>
        <row r="11">
          <cell r="C11" t="str">
            <v>Lean Con'c</v>
          </cell>
          <cell r="D11" t="str">
            <v>f'c=15N/mm2 (Type-V,Class IV)</v>
          </cell>
          <cell r="E11" t="str">
            <v>m3</v>
          </cell>
          <cell r="F11">
            <v>498.83000000000004</v>
          </cell>
        </row>
        <row r="12">
          <cell r="C12" t="str">
            <v>Crushed Stone</v>
          </cell>
          <cell r="D12" t="str">
            <v>Density 95%</v>
          </cell>
          <cell r="E12" t="str">
            <v>m3</v>
          </cell>
          <cell r="F12">
            <v>0</v>
          </cell>
        </row>
        <row r="13">
          <cell r="C13" t="str">
            <v>Form Work</v>
          </cell>
          <cell r="D13" t="str">
            <v>3 Times</v>
          </cell>
          <cell r="E13" t="str">
            <v>m2</v>
          </cell>
          <cell r="F13">
            <v>13444.962</v>
          </cell>
        </row>
        <row r="14">
          <cell r="C14" t="str">
            <v>Re-Bar</v>
          </cell>
          <cell r="D14" t="str">
            <v>Astm A615, fy=413.7Mpa</v>
          </cell>
          <cell r="E14" t="str">
            <v>Ton</v>
          </cell>
          <cell r="F14">
            <v>774.15061250000008</v>
          </cell>
        </row>
        <row r="15">
          <cell r="C15" t="str">
            <v>Pile</v>
          </cell>
          <cell r="E15" t="str">
            <v>Hole</v>
          </cell>
          <cell r="F15">
            <v>0</v>
          </cell>
        </row>
        <row r="16">
          <cell r="C16" t="str">
            <v>Non-Shrinkage Grout</v>
          </cell>
          <cell r="D16" t="str">
            <v>Type-G2</v>
          </cell>
          <cell r="E16" t="str">
            <v>m3</v>
          </cell>
          <cell r="F16">
            <v>11.395375000000003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14094.699999999999</v>
          </cell>
        </row>
        <row r="20">
          <cell r="C20" t="str">
            <v>FDN. Surface Coating (A/G)</v>
          </cell>
          <cell r="D20" t="str">
            <v>Low Viscosity Primer &amp; 2 Coats of Light Grey Epoxy Paint (Min. of 125micrometers Per Coat)</v>
          </cell>
          <cell r="E20" t="str">
            <v>m2</v>
          </cell>
          <cell r="F20">
            <v>4500.1220000000003</v>
          </cell>
        </row>
        <row r="21">
          <cell r="C21" t="str">
            <v>Oily Sand</v>
          </cell>
          <cell r="E21" t="str">
            <v>m3</v>
          </cell>
          <cell r="F21">
            <v>0</v>
          </cell>
        </row>
        <row r="22">
          <cell r="C22" t="str">
            <v>Structural Fill (Sand)</v>
          </cell>
          <cell r="D22" t="str">
            <v>Density 95%</v>
          </cell>
          <cell r="E22" t="str">
            <v>m3</v>
          </cell>
          <cell r="F22">
            <v>495</v>
          </cell>
        </row>
        <row r="23">
          <cell r="C23" t="str">
            <v>Structural Fill (Compacted Stone or Gravel)</v>
          </cell>
          <cell r="D23" t="str">
            <v>Density 95%</v>
          </cell>
          <cell r="E23" t="str">
            <v>m3</v>
          </cell>
          <cell r="F23">
            <v>13572</v>
          </cell>
        </row>
        <row r="24">
          <cell r="C24" t="str">
            <v>Water Stop</v>
          </cell>
          <cell r="D24" t="str">
            <v>150mm(w)x9mm(t), Centeal Dumbbel Type (PVC)</v>
          </cell>
          <cell r="E24" t="str">
            <v>m</v>
          </cell>
          <cell r="F24">
            <v>69.2</v>
          </cell>
        </row>
        <row r="25">
          <cell r="C25" t="str">
            <v>Outside Water Proofing (for Pit &amp; Basin)</v>
          </cell>
          <cell r="E25" t="str">
            <v>m2</v>
          </cell>
          <cell r="F25">
            <v>490.61</v>
          </cell>
        </row>
        <row r="26">
          <cell r="C26" t="str">
            <v>Inside Wall Coating (Water Proofing Oniy)</v>
          </cell>
          <cell r="D26" t="str">
            <v>Bitumen Coating</v>
          </cell>
          <cell r="E26" t="str">
            <v>m2</v>
          </cell>
          <cell r="F26">
            <v>449.16</v>
          </cell>
        </row>
        <row r="27">
          <cell r="C27" t="str">
            <v>Drain Pipe(1)</v>
          </cell>
          <cell r="D27" t="str">
            <v>Φ25mm PVC Pipe</v>
          </cell>
          <cell r="E27" t="str">
            <v>m</v>
          </cell>
          <cell r="F27">
            <v>56.5</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4.22</v>
          </cell>
        </row>
        <row r="31">
          <cell r="C31" t="str">
            <v>Step Iron</v>
          </cell>
          <cell r="D31" t="str">
            <v>ASTM A36, Round Bar Φ20x1100L</v>
          </cell>
          <cell r="E31" t="str">
            <v>ea</v>
          </cell>
          <cell r="F31">
            <v>14</v>
          </cell>
        </row>
        <row r="32">
          <cell r="C32" t="str">
            <v>Misc. Steel (Structure)</v>
          </cell>
          <cell r="D32" t="str">
            <v>ASTM A36 or SS400 (Including Painting Refer to), Paint System NO.2</v>
          </cell>
          <cell r="E32" t="str">
            <v>Ton</v>
          </cell>
          <cell r="F32">
            <v>259.39695905799999</v>
          </cell>
        </row>
        <row r="33">
          <cell r="C33" t="str">
            <v>Steel</v>
          </cell>
          <cell r="D33" t="str">
            <v>ASTM A36 or SS400</v>
          </cell>
          <cell r="E33" t="str">
            <v>Ton</v>
          </cell>
          <cell r="F33">
            <v>1600.4519385799999</v>
          </cell>
        </row>
        <row r="34">
          <cell r="C34" t="str">
            <v>Handrail</v>
          </cell>
          <cell r="D34" t="str">
            <v>API 5L, Grade B(Painting &amp; Galvanized)</v>
          </cell>
          <cell r="E34" t="str">
            <v>m</v>
          </cell>
          <cell r="F34">
            <v>1721.22</v>
          </cell>
        </row>
        <row r="35">
          <cell r="C35" t="str">
            <v>Stair</v>
          </cell>
          <cell r="D35" t="str">
            <v>ASTM A36 or SS400 (Painting &amp; Galvanized)</v>
          </cell>
          <cell r="E35" t="str">
            <v>m</v>
          </cell>
          <cell r="F35">
            <v>203.346</v>
          </cell>
        </row>
        <row r="36">
          <cell r="C36" t="str">
            <v>Ladder</v>
          </cell>
          <cell r="D36" t="str">
            <v>ASTM A36 or SS400 (Painting &amp; Galvanized)</v>
          </cell>
          <cell r="E36" t="str">
            <v>m</v>
          </cell>
          <cell r="F36">
            <v>32.846000000000004</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2738</v>
          </cell>
        </row>
        <row r="40">
          <cell r="C40" t="str">
            <v>Fireproofing</v>
          </cell>
          <cell r="D40" t="str">
            <v>Fendolite MII (See Note"1"), 2Hours</v>
          </cell>
          <cell r="E40" t="str">
            <v>m2</v>
          </cell>
          <cell r="F40">
            <v>1228.4580000000003</v>
          </cell>
        </row>
        <row r="41">
          <cell r="C41" t="str">
            <v>Painting for Steel</v>
          </cell>
          <cell r="D41" t="str">
            <v>Pain't System NO.2</v>
          </cell>
          <cell r="E41" t="str">
            <v>m2</v>
          </cell>
          <cell r="F41">
            <v>36008.958105999998</v>
          </cell>
        </row>
        <row r="42">
          <cell r="C42" t="str">
            <v>Wire Fabric.</v>
          </cell>
          <cell r="D42" t="str">
            <v>Φ7x200x200</v>
          </cell>
          <cell r="E42" t="str">
            <v>m2</v>
          </cell>
          <cell r="F42">
            <v>15244.54</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24</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11162.79</v>
          </cell>
        </row>
        <row r="74">
          <cell r="C74" t="str">
            <v>Polyethylene Sheet</v>
          </cell>
          <cell r="D74" t="str">
            <v>T=0.25mm</v>
          </cell>
          <cell r="E74" t="str">
            <v>m2</v>
          </cell>
          <cell r="F74">
            <v>8073.3499999999967</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14094.699999999999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1645.07</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122.39999999999999</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29.25</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3536.4</v>
          </cell>
        </row>
        <row r="103">
          <cell r="C103" t="str">
            <v>Scaffolding</v>
          </cell>
          <cell r="E103" t="str">
            <v>m2</v>
          </cell>
          <cell r="F103">
            <v>1512</v>
          </cell>
        </row>
        <row r="104">
          <cell r="C104" t="str">
            <v>Support</v>
          </cell>
          <cell r="E104" t="str">
            <v>E/m3</v>
          </cell>
          <cell r="F104">
            <v>500</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 refreshError="1">
        <row r="6">
          <cell r="C6" t="str">
            <v>Excavation</v>
          </cell>
          <cell r="D6" t="str">
            <v>Soil</v>
          </cell>
          <cell r="E6" t="str">
            <v>m3</v>
          </cell>
          <cell r="F6">
            <v>40618.898920000007</v>
          </cell>
        </row>
        <row r="7">
          <cell r="C7" t="str">
            <v>Back Fill</v>
          </cell>
          <cell r="D7" t="str">
            <v>Soil</v>
          </cell>
          <cell r="E7" t="str">
            <v>m3</v>
          </cell>
          <cell r="F7">
            <v>23675.69127117312</v>
          </cell>
        </row>
        <row r="8">
          <cell r="C8" t="str">
            <v>Disposal</v>
          </cell>
          <cell r="D8" t="str">
            <v>Soil</v>
          </cell>
          <cell r="E8" t="str">
            <v>m3</v>
          </cell>
          <cell r="F8">
            <v>16943.207648826879</v>
          </cell>
        </row>
        <row r="9">
          <cell r="C9" t="str">
            <v>Concrete(1)</v>
          </cell>
          <cell r="D9" t="str">
            <v>f'c=25N/mm2 (Type-V,Class III)</v>
          </cell>
          <cell r="E9" t="str">
            <v>m3</v>
          </cell>
          <cell r="F9">
            <v>8989.78457935808</v>
          </cell>
        </row>
        <row r="10">
          <cell r="C10" t="str">
            <v>Concrete(2)</v>
          </cell>
          <cell r="D10" t="str">
            <v>f'c=35N/mm2 (Type-V,Class I)</v>
          </cell>
          <cell r="E10" t="str">
            <v>m3</v>
          </cell>
          <cell r="F10">
            <v>0</v>
          </cell>
        </row>
        <row r="11">
          <cell r="C11" t="str">
            <v>Lean Con'c</v>
          </cell>
          <cell r="D11" t="str">
            <v>f'c=15N/mm2 (Type-V,Class IV)</v>
          </cell>
          <cell r="E11" t="str">
            <v>m3</v>
          </cell>
          <cell r="F11">
            <v>773.94388160000005</v>
          </cell>
        </row>
        <row r="12">
          <cell r="C12" t="str">
            <v>Crushed Stone</v>
          </cell>
          <cell r="D12" t="str">
            <v>Density 95%</v>
          </cell>
          <cell r="E12" t="str">
            <v>m3</v>
          </cell>
          <cell r="F12">
            <v>292.38</v>
          </cell>
        </row>
        <row r="13">
          <cell r="C13" t="str">
            <v>Form Work</v>
          </cell>
          <cell r="D13" t="str">
            <v>3 Times</v>
          </cell>
          <cell r="E13" t="str">
            <v>m2</v>
          </cell>
          <cell r="F13">
            <v>26544.850033279999</v>
          </cell>
        </row>
        <row r="14">
          <cell r="C14" t="str">
            <v>Re-Bar</v>
          </cell>
          <cell r="D14" t="str">
            <v>Astm A615, fy=413.7Mpa</v>
          </cell>
          <cell r="E14" t="str">
            <v>Ton</v>
          </cell>
          <cell r="F14">
            <v>903.26501793580803</v>
          </cell>
        </row>
        <row r="15">
          <cell r="C15" t="str">
            <v>Pile</v>
          </cell>
          <cell r="E15" t="str">
            <v>Hole</v>
          </cell>
          <cell r="F15">
            <v>0</v>
          </cell>
        </row>
        <row r="16">
          <cell r="C16" t="str">
            <v>Non-Shrinkage Grout</v>
          </cell>
          <cell r="D16" t="str">
            <v>Type-G2</v>
          </cell>
          <cell r="E16" t="str">
            <v>m3</v>
          </cell>
          <cell r="F16">
            <v>50.281942426239993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18358.1859240704</v>
          </cell>
        </row>
        <row r="20">
          <cell r="C20" t="str">
            <v>FDN. Surface Coating (A/G)</v>
          </cell>
          <cell r="D20" t="str">
            <v>Low Viscosity Primer &amp; 2 Coats of Light Grey Epoxy Paint (Min. of 125micrometers Per Coat)</v>
          </cell>
          <cell r="E20" t="str">
            <v>m2</v>
          </cell>
          <cell r="F20">
            <v>1607.8055612799997</v>
          </cell>
        </row>
        <row r="21">
          <cell r="C21" t="str">
            <v>Oily Sand</v>
          </cell>
          <cell r="E21" t="str">
            <v>m3</v>
          </cell>
          <cell r="F21">
            <v>0</v>
          </cell>
        </row>
        <row r="22">
          <cell r="C22" t="str">
            <v>Structural Fill (Sand)</v>
          </cell>
          <cell r="D22" t="str">
            <v>Density 95%</v>
          </cell>
          <cell r="E22" t="str">
            <v>m3</v>
          </cell>
          <cell r="F22">
            <v>1909.2235029445819</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777.8</v>
          </cell>
        </row>
        <row r="25">
          <cell r="C25" t="str">
            <v>Outside Water Proofing (for Pit &amp; Basin)</v>
          </cell>
          <cell r="E25" t="str">
            <v>m2</v>
          </cell>
          <cell r="F25">
            <v>2239.86</v>
          </cell>
        </row>
        <row r="26">
          <cell r="C26" t="str">
            <v>Inside Wall Coating (Water Proofing Oniy)</v>
          </cell>
          <cell r="D26" t="str">
            <v>Bitumen Coating</v>
          </cell>
          <cell r="E26" t="str">
            <v>m2</v>
          </cell>
          <cell r="F26">
            <v>1808.1499999999999</v>
          </cell>
        </row>
        <row r="27">
          <cell r="C27" t="str">
            <v>Drain Pipe(1)</v>
          </cell>
          <cell r="D27" t="str">
            <v>Φ25mm PVC Pipe</v>
          </cell>
          <cell r="E27" t="str">
            <v>m</v>
          </cell>
          <cell r="F27">
            <v>16</v>
          </cell>
        </row>
        <row r="28">
          <cell r="C28" t="str">
            <v>Manhole Cover (Heavy Duty)</v>
          </cell>
          <cell r="D28" t="str">
            <v>Castlron Cover (Φ600) W/Frame</v>
          </cell>
          <cell r="E28" t="str">
            <v>ea</v>
          </cell>
          <cell r="F28">
            <v>40</v>
          </cell>
        </row>
        <row r="29">
          <cell r="C29" t="str">
            <v>Grating (for Catch Basin)</v>
          </cell>
          <cell r="D29" t="str">
            <v>I-50x600x600ASTM A36, Hot Dip Galvanized</v>
          </cell>
          <cell r="E29" t="str">
            <v>ea</v>
          </cell>
          <cell r="F29">
            <v>939.68</v>
          </cell>
        </row>
        <row r="30">
          <cell r="C30" t="str">
            <v>Checked Plate Cover</v>
          </cell>
          <cell r="D30" t="str">
            <v>ASTM A36, Painting &amp; Hot dip Galvanized, t=6mm</v>
          </cell>
          <cell r="E30" t="str">
            <v>m2</v>
          </cell>
          <cell r="F30">
            <v>3455.42</v>
          </cell>
        </row>
        <row r="31">
          <cell r="C31" t="str">
            <v>Step Iron</v>
          </cell>
          <cell r="D31" t="str">
            <v>ASTM A36, Round Bar Φ20x1100L</v>
          </cell>
          <cell r="E31" t="str">
            <v>ea</v>
          </cell>
          <cell r="F31">
            <v>712</v>
          </cell>
        </row>
        <row r="32">
          <cell r="C32" t="str">
            <v>Misc. Steel (Structure)</v>
          </cell>
          <cell r="D32" t="str">
            <v>ASTM A36 or SS400 (Including Painting Refer to), Paint System NO.2</v>
          </cell>
          <cell r="E32" t="str">
            <v>Ton</v>
          </cell>
          <cell r="F32">
            <v>196.32459069999999</v>
          </cell>
        </row>
        <row r="33">
          <cell r="C33" t="str">
            <v>Steel</v>
          </cell>
          <cell r="D33" t="str">
            <v>ASTM A36 or SS400</v>
          </cell>
          <cell r="E33" t="str">
            <v>Ton</v>
          </cell>
          <cell r="F33">
            <v>1690.1260319999997</v>
          </cell>
        </row>
        <row r="34">
          <cell r="C34" t="str">
            <v>Handrail</v>
          </cell>
          <cell r="D34" t="str">
            <v>API 5L, Grade B(Painting &amp; Galvanized)</v>
          </cell>
          <cell r="E34" t="str">
            <v>m</v>
          </cell>
          <cell r="F34">
            <v>2333.2799999999997</v>
          </cell>
        </row>
        <row r="35">
          <cell r="C35" t="str">
            <v>Stair</v>
          </cell>
          <cell r="D35" t="str">
            <v>ASTM A36 or SS400 (Painting &amp; Galvanized)</v>
          </cell>
          <cell r="E35" t="str">
            <v>m</v>
          </cell>
          <cell r="F35">
            <v>290.00400000000002</v>
          </cell>
        </row>
        <row r="36">
          <cell r="C36" t="str">
            <v>Ladder</v>
          </cell>
          <cell r="D36" t="str">
            <v>ASTM A36 or SS400 (Painting &amp; Galvanized)</v>
          </cell>
          <cell r="E36" t="str">
            <v>m</v>
          </cell>
          <cell r="F36">
            <v>92.4</v>
          </cell>
        </row>
        <row r="37">
          <cell r="C37" t="str">
            <v>Anchor Bolt (M16)</v>
          </cell>
          <cell r="D37" t="str">
            <v>ASTM A307 (Hot Dip Galvanized)</v>
          </cell>
          <cell r="E37" t="str">
            <v>ea</v>
          </cell>
          <cell r="F37">
            <v>1232</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128</v>
          </cell>
        </row>
        <row r="40">
          <cell r="C40" t="str">
            <v>Fireproofing</v>
          </cell>
          <cell r="D40" t="str">
            <v>Fendolite MII (See Note"1"), 2Hours</v>
          </cell>
          <cell r="E40" t="str">
            <v>m2</v>
          </cell>
          <cell r="F40">
            <v>7239.1440000000002</v>
          </cell>
        </row>
        <row r="41">
          <cell r="C41" t="str">
            <v>Painting for Steel</v>
          </cell>
          <cell r="D41" t="str">
            <v>Pain't System NO.2</v>
          </cell>
          <cell r="E41" t="str">
            <v>m2</v>
          </cell>
          <cell r="F41">
            <v>33209.059599999993</v>
          </cell>
        </row>
        <row r="42">
          <cell r="C42" t="str">
            <v>Wire Fabric.</v>
          </cell>
          <cell r="D42" t="str">
            <v>Φ7x200x200</v>
          </cell>
          <cell r="E42" t="str">
            <v>m2</v>
          </cell>
          <cell r="F42">
            <v>28016</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2691.2000000000003</v>
          </cell>
        </row>
        <row r="60">
          <cell r="C60" t="str">
            <v>Concrete Paving (Heavy Duty)</v>
          </cell>
          <cell r="D60" t="str">
            <v>T=150mm(f'c=30N/mm2), (Type-V,Class II)</v>
          </cell>
          <cell r="E60" t="str">
            <v>m3</v>
          </cell>
          <cell r="F60">
            <v>55.199999999999996</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2563.0476190476193</v>
          </cell>
        </row>
        <row r="64">
          <cell r="C64" t="str">
            <v>Contraction Joint (for Con'c Paving Light Duty)</v>
          </cell>
          <cell r="D64" t="str">
            <v>20mmx100mm</v>
          </cell>
          <cell r="E64" t="str">
            <v>m</v>
          </cell>
          <cell r="F64">
            <v>5980.4444444444443</v>
          </cell>
        </row>
        <row r="65">
          <cell r="C65" t="str">
            <v>Joint Filler &amp; Sealant (Light Foundation)</v>
          </cell>
          <cell r="D65" t="str">
            <v>12mmx100mm</v>
          </cell>
          <cell r="E65" t="str">
            <v>m</v>
          </cell>
          <cell r="F65">
            <v>13117.381913599998</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106.72</v>
          </cell>
        </row>
        <row r="73">
          <cell r="C73" t="str">
            <v>Geotextile Filter Cloth</v>
          </cell>
          <cell r="D73" t="str">
            <v>Filteration Opening O90, is Berween 100 And 300 Microns</v>
          </cell>
          <cell r="E73" t="str">
            <v>m2</v>
          </cell>
          <cell r="F73">
            <v>119.88</v>
          </cell>
        </row>
        <row r="74">
          <cell r="C74" t="str">
            <v>Polyethylene Sheet</v>
          </cell>
          <cell r="D74" t="str">
            <v>T=0.25mm</v>
          </cell>
          <cell r="E74" t="str">
            <v>m2</v>
          </cell>
          <cell r="F74">
            <v>35247.04469333333</v>
          </cell>
        </row>
        <row r="75">
          <cell r="C75" t="str">
            <v>Sub-Base Course (Concrete Road)</v>
          </cell>
          <cell r="D75" t="str">
            <v>T=150mm</v>
          </cell>
          <cell r="E75" t="str">
            <v>m2</v>
          </cell>
          <cell r="F75">
            <v>2860.5600000000004</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18358.1859240704</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16</v>
          </cell>
        </row>
        <row r="91">
          <cell r="C91" t="str">
            <v>Grating</v>
          </cell>
          <cell r="D91" t="str">
            <v>25x5ASTM A36, Hot Dip Galvanized</v>
          </cell>
          <cell r="E91" t="str">
            <v>m2</v>
          </cell>
          <cell r="F91">
            <v>3898.6</v>
          </cell>
        </row>
        <row r="92">
          <cell r="C92" t="str">
            <v>Drain Pipe(3)</v>
          </cell>
          <cell r="D92" t="str">
            <v>Φ40 PVC Pipe L=210mm</v>
          </cell>
          <cell r="E92" t="str">
            <v>ea</v>
          </cell>
          <cell r="F92">
            <v>488</v>
          </cell>
        </row>
        <row r="93">
          <cell r="C93" t="str">
            <v>Sand/Bitumen</v>
          </cell>
          <cell r="D93" t="str">
            <v>T=50mm, Fine Sand &amp; Bitumen Grade 60/70</v>
          </cell>
          <cell r="E93" t="str">
            <v>m3</v>
          </cell>
          <cell r="F93">
            <v>11.04</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306.12</v>
          </cell>
        </row>
        <row r="96">
          <cell r="C96" t="str">
            <v>Misc. Steel (for Embedded Steel)</v>
          </cell>
          <cell r="D96" t="str">
            <v>(See Note "1")</v>
          </cell>
          <cell r="E96" t="str">
            <v>Ton</v>
          </cell>
          <cell r="F96">
            <v>75.945895999999991</v>
          </cell>
        </row>
        <row r="97">
          <cell r="C97" t="str">
            <v>Expansion Joint (for Con'c Paving Heavy Duty)</v>
          </cell>
          <cell r="D97" t="str">
            <v>20mmx150mm</v>
          </cell>
          <cell r="E97" t="str">
            <v>m</v>
          </cell>
          <cell r="F97">
            <v>35.047619047619051</v>
          </cell>
        </row>
        <row r="98">
          <cell r="C98" t="str">
            <v>Contraction Joint (for Con'c Paving Heavy Duty)</v>
          </cell>
          <cell r="D98" t="str">
            <v>20mmx150mm</v>
          </cell>
          <cell r="E98" t="str">
            <v>m</v>
          </cell>
          <cell r="F98">
            <v>81.777777777777771</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47.52</v>
          </cell>
        </row>
        <row r="101">
          <cell r="C101" t="str">
            <v>Granular Drainage Layer</v>
          </cell>
          <cell r="D101" t="str">
            <v>Compacted Coarse Sand (T=200mm)</v>
          </cell>
          <cell r="E101" t="str">
            <v>m3</v>
          </cell>
          <cell r="F101">
            <v>19</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 refreshError="1">
        <row r="6">
          <cell r="C6" t="str">
            <v>Excavation</v>
          </cell>
          <cell r="D6" t="str">
            <v>Soil</v>
          </cell>
          <cell r="E6" t="str">
            <v>m3</v>
          </cell>
          <cell r="F6">
            <v>5908.1615999999995</v>
          </cell>
        </row>
        <row r="7">
          <cell r="C7" t="str">
            <v>Back Fill</v>
          </cell>
          <cell r="D7" t="str">
            <v>Soil</v>
          </cell>
          <cell r="E7" t="str">
            <v>m3</v>
          </cell>
          <cell r="F7">
            <v>3924.7125576799995</v>
          </cell>
        </row>
        <row r="8">
          <cell r="C8" t="str">
            <v>Disposal</v>
          </cell>
          <cell r="D8" t="str">
            <v>Soil</v>
          </cell>
          <cell r="E8" t="str">
            <v>m3</v>
          </cell>
          <cell r="F8">
            <v>1983.4490423200002</v>
          </cell>
        </row>
        <row r="9">
          <cell r="C9" t="str">
            <v>Concrete(1)</v>
          </cell>
          <cell r="D9" t="str">
            <v>f'c=25N/mm2 (Type-V,Class III)</v>
          </cell>
          <cell r="E9" t="str">
            <v>m3</v>
          </cell>
          <cell r="F9">
            <v>1243.6965250000001</v>
          </cell>
        </row>
        <row r="10">
          <cell r="C10" t="str">
            <v>Concrete(2)</v>
          </cell>
          <cell r="D10" t="str">
            <v>f'c=35N/mm2 (Type-V,Class I)</v>
          </cell>
          <cell r="E10" t="str">
            <v>m3</v>
          </cell>
          <cell r="F10">
            <v>0</v>
          </cell>
        </row>
        <row r="11">
          <cell r="C11" t="str">
            <v>Lean Con'c</v>
          </cell>
          <cell r="D11" t="str">
            <v>f'c=15N/mm2 (Type-V,Class IV)</v>
          </cell>
          <cell r="E11" t="str">
            <v>m3</v>
          </cell>
          <cell r="F11">
            <v>104.14679232</v>
          </cell>
        </row>
        <row r="12">
          <cell r="C12" t="str">
            <v>Crushed Stone</v>
          </cell>
          <cell r="D12" t="str">
            <v>Density 95%</v>
          </cell>
          <cell r="E12" t="str">
            <v>m3</v>
          </cell>
          <cell r="F12">
            <v>5.16</v>
          </cell>
        </row>
        <row r="13">
          <cell r="C13" t="str">
            <v>Form Work</v>
          </cell>
          <cell r="D13" t="str">
            <v>3 Times</v>
          </cell>
          <cell r="E13" t="str">
            <v>m2</v>
          </cell>
          <cell r="F13">
            <v>4099.8389999999999</v>
          </cell>
        </row>
        <row r="14">
          <cell r="C14" t="str">
            <v>Re-Bar</v>
          </cell>
          <cell r="D14" t="str">
            <v>Astm A615, fy=413.7Mpa</v>
          </cell>
          <cell r="E14" t="str">
            <v>Ton</v>
          </cell>
          <cell r="F14">
            <v>124.6151825</v>
          </cell>
        </row>
        <row r="15">
          <cell r="C15" t="str">
            <v>Pile</v>
          </cell>
          <cell r="E15" t="str">
            <v>Hole</v>
          </cell>
          <cell r="F15">
            <v>0</v>
          </cell>
        </row>
        <row r="16">
          <cell r="C16" t="str">
            <v>Non-Shrinkage Grout</v>
          </cell>
          <cell r="D16" t="str">
            <v>Type-G2</v>
          </cell>
          <cell r="E16" t="str">
            <v>m3</v>
          </cell>
          <cell r="F16">
            <v>7.2469749999999999</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1674.6922</v>
          </cell>
        </row>
        <row r="20">
          <cell r="C20" t="str">
            <v>FDN. Surface Coating (A/G)</v>
          </cell>
          <cell r="D20" t="str">
            <v>Low Viscosity Primer &amp; 2 Coats of Light Grey Epoxy Paint (Min. of 125micrometers Per Coat)</v>
          </cell>
          <cell r="E20" t="str">
            <v>m2</v>
          </cell>
          <cell r="F20">
            <v>217.99095199999999</v>
          </cell>
        </row>
        <row r="21">
          <cell r="C21" t="str">
            <v>Oily Sand</v>
          </cell>
          <cell r="E21" t="str">
            <v>m3</v>
          </cell>
          <cell r="F21">
            <v>0</v>
          </cell>
        </row>
        <row r="22">
          <cell r="C22" t="str">
            <v>Structural Fill (Sand)</v>
          </cell>
          <cell r="D22" t="str">
            <v>Density 95%</v>
          </cell>
          <cell r="E22" t="str">
            <v>m3</v>
          </cell>
          <cell r="F22">
            <v>289.67395002370978</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100.2</v>
          </cell>
        </row>
        <row r="25">
          <cell r="C25" t="str">
            <v>Outside Water Proofing (for Pit &amp; Basin)</v>
          </cell>
          <cell r="E25" t="str">
            <v>m2</v>
          </cell>
          <cell r="F25">
            <v>327.63</v>
          </cell>
        </row>
        <row r="26">
          <cell r="C26" t="str">
            <v>Inside Wall Coating (Water Proofing Oniy)</v>
          </cell>
          <cell r="D26" t="str">
            <v>Bitumen Coating</v>
          </cell>
          <cell r="E26" t="str">
            <v>m2</v>
          </cell>
          <cell r="F26">
            <v>275.78000000000009</v>
          </cell>
        </row>
        <row r="27">
          <cell r="C27" t="str">
            <v>Drain Pipe(1)</v>
          </cell>
          <cell r="D27" t="str">
            <v>Φ25mm PVC Pipe</v>
          </cell>
          <cell r="E27" t="str">
            <v>m</v>
          </cell>
          <cell r="F27">
            <v>30</v>
          </cell>
        </row>
        <row r="28">
          <cell r="C28" t="str">
            <v>Manhole Cover (Heavy Duty)</v>
          </cell>
          <cell r="D28" t="str">
            <v>Castlron Cover (Φ600) W/Frame</v>
          </cell>
          <cell r="E28" t="str">
            <v>ea</v>
          </cell>
          <cell r="F28">
            <v>7</v>
          </cell>
        </row>
        <row r="29">
          <cell r="C29" t="str">
            <v>Grating (for Catch Basin)</v>
          </cell>
          <cell r="D29" t="str">
            <v>I-50x600x600ASTM A36, Hot Dip Galvanized</v>
          </cell>
          <cell r="E29" t="str">
            <v>ea</v>
          </cell>
          <cell r="F29">
            <v>10</v>
          </cell>
        </row>
        <row r="30">
          <cell r="C30" t="str">
            <v>Checked Plate Cover</v>
          </cell>
          <cell r="D30" t="str">
            <v>ASTM A36, Painting &amp; Hot dip Galvanized, t=6mm</v>
          </cell>
          <cell r="E30" t="str">
            <v>m2</v>
          </cell>
          <cell r="F30">
            <v>63.599999999999994</v>
          </cell>
        </row>
        <row r="31">
          <cell r="C31" t="str">
            <v>Step Iron</v>
          </cell>
          <cell r="D31" t="str">
            <v>ASTM A36, Round Bar Φ20x1100L</v>
          </cell>
          <cell r="E31" t="str">
            <v>ea</v>
          </cell>
          <cell r="F31">
            <v>89</v>
          </cell>
        </row>
        <row r="32">
          <cell r="C32" t="str">
            <v>Misc. Steel (Structure)</v>
          </cell>
          <cell r="D32" t="str">
            <v>ASTM A36 or SS400 (Including Painting Refer to), Paint System NO.2</v>
          </cell>
          <cell r="E32" t="str">
            <v>Ton</v>
          </cell>
          <cell r="F32">
            <v>26.181134139999998</v>
          </cell>
        </row>
        <row r="33">
          <cell r="C33" t="str">
            <v>Steel</v>
          </cell>
          <cell r="D33" t="str">
            <v>ASTM A36 or SS400</v>
          </cell>
          <cell r="E33" t="str">
            <v>Ton</v>
          </cell>
          <cell r="F33">
            <v>181.93009140000001</v>
          </cell>
        </row>
        <row r="34">
          <cell r="C34" t="str">
            <v>Handrail</v>
          </cell>
          <cell r="D34" t="str">
            <v>API 5L, Grade B(Painting &amp; Galvanized)</v>
          </cell>
          <cell r="E34" t="str">
            <v>m</v>
          </cell>
          <cell r="F34">
            <v>504.97</v>
          </cell>
        </row>
        <row r="35">
          <cell r="C35" t="str">
            <v>Stair</v>
          </cell>
          <cell r="D35" t="str">
            <v>ASTM A36 or SS400 (Painting &amp; Galvanized)</v>
          </cell>
          <cell r="E35" t="str">
            <v>m</v>
          </cell>
          <cell r="F35">
            <v>57.629000000000005</v>
          </cell>
        </row>
        <row r="36">
          <cell r="C36" t="str">
            <v>Ladder</v>
          </cell>
          <cell r="D36" t="str">
            <v>ASTM A36 or SS400 (Painting &amp; Galvanized)</v>
          </cell>
          <cell r="E36" t="str">
            <v>m</v>
          </cell>
          <cell r="F36">
            <v>33.99</v>
          </cell>
        </row>
        <row r="37">
          <cell r="C37" t="str">
            <v>Anchor Bolt (M16)</v>
          </cell>
          <cell r="D37" t="str">
            <v>ASTM A307 (Hot Dip Galvanized)</v>
          </cell>
          <cell r="E37" t="str">
            <v>ea</v>
          </cell>
          <cell r="F37">
            <v>454</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248</v>
          </cell>
        </row>
        <row r="40">
          <cell r="C40" t="str">
            <v>Fireproofing</v>
          </cell>
          <cell r="D40" t="str">
            <v>Fendolite MII (See Note"1"), 2Hours</v>
          </cell>
          <cell r="E40" t="str">
            <v>m2</v>
          </cell>
          <cell r="F40">
            <v>314.60000000000002</v>
          </cell>
        </row>
        <row r="41">
          <cell r="C41" t="str">
            <v>Painting for Steel</v>
          </cell>
          <cell r="D41" t="str">
            <v>Pain't System NO.2</v>
          </cell>
          <cell r="E41" t="str">
            <v>m2</v>
          </cell>
          <cell r="F41">
            <v>3989.1441400000008</v>
          </cell>
        </row>
        <row r="42">
          <cell r="C42" t="str">
            <v>Wire Fabric.</v>
          </cell>
          <cell r="D42" t="str">
            <v>Φ7x200x200</v>
          </cell>
          <cell r="E42" t="str">
            <v>m2</v>
          </cell>
          <cell r="F42">
            <v>4579.5</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604.54999999999995</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436</v>
          </cell>
        </row>
        <row r="64">
          <cell r="C64" t="str">
            <v>Contraction Joint (for Con'c Paving Light Duty)</v>
          </cell>
          <cell r="D64" t="str">
            <v>20mmx100mm</v>
          </cell>
          <cell r="E64" t="str">
            <v>m</v>
          </cell>
          <cell r="F64">
            <v>1018</v>
          </cell>
        </row>
        <row r="65">
          <cell r="C65" t="str">
            <v>Joint Filler &amp; Sealant (Light Foundation)</v>
          </cell>
          <cell r="D65" t="str">
            <v>12mmx100mm</v>
          </cell>
          <cell r="E65" t="str">
            <v>m</v>
          </cell>
          <cell r="F65">
            <v>752.76800000000003</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440.8</v>
          </cell>
        </row>
        <row r="73">
          <cell r="C73" t="str">
            <v>Geotextile Filter Cloth</v>
          </cell>
          <cell r="D73" t="str">
            <v>Filteration Opening O90, is Berween 100 And 300 Microns</v>
          </cell>
          <cell r="E73" t="str">
            <v>m2</v>
          </cell>
          <cell r="F73">
            <v>418.92</v>
          </cell>
        </row>
        <row r="74">
          <cell r="C74" t="str">
            <v>Polyethylene Sheet</v>
          </cell>
          <cell r="D74" t="str">
            <v>T=0.25mm</v>
          </cell>
          <cell r="E74" t="str">
            <v>m2</v>
          </cell>
          <cell r="F74">
            <v>6276.3365386666665</v>
          </cell>
        </row>
        <row r="75">
          <cell r="C75" t="str">
            <v>Sub-Base Course (Concrete Road)</v>
          </cell>
          <cell r="D75" t="str">
            <v>T=150mm</v>
          </cell>
          <cell r="E75" t="str">
            <v>m2</v>
          </cell>
          <cell r="F75">
            <v>605.14499999999998</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1674.6922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30</v>
          </cell>
        </row>
        <row r="91">
          <cell r="C91" t="str">
            <v>Grating</v>
          </cell>
          <cell r="D91" t="str">
            <v>25x5ASTM A36, Hot Dip Galvanized</v>
          </cell>
          <cell r="E91" t="str">
            <v>m2</v>
          </cell>
          <cell r="F91">
            <v>353.33</v>
          </cell>
        </row>
        <row r="92">
          <cell r="C92" t="str">
            <v>Drain Pipe(3)</v>
          </cell>
          <cell r="D92" t="str">
            <v>Φ40 PVC Pipe L=210mm</v>
          </cell>
          <cell r="E92" t="str">
            <v>ea</v>
          </cell>
          <cell r="F92">
            <v>9</v>
          </cell>
        </row>
        <row r="93">
          <cell r="C93" t="str">
            <v>Sand/Bitumen</v>
          </cell>
          <cell r="D93" t="str">
            <v>T=50mm, Fine Sand &amp; Bitumen Grade 60/70</v>
          </cell>
          <cell r="E93" t="str">
            <v>m3</v>
          </cell>
          <cell r="F93">
            <v>43.84</v>
          </cell>
        </row>
        <row r="94">
          <cell r="C94" t="str">
            <v>Road Crossing (Removal &amp; Replace of Road Base Course &amp; Sub-Base Course)</v>
          </cell>
          <cell r="E94" t="str">
            <v>m2</v>
          </cell>
          <cell r="F94">
            <v>0</v>
          </cell>
        </row>
        <row r="95">
          <cell r="C95" t="str">
            <v>Bitumen Macadam</v>
          </cell>
          <cell r="D95" t="str">
            <v>Bitumen Grade 60/70, Bitumen Content ; 5.0±0.6</v>
          </cell>
          <cell r="E95" t="str">
            <v>m2</v>
          </cell>
          <cell r="F95">
            <v>46.919999999999995</v>
          </cell>
        </row>
        <row r="96">
          <cell r="C96" t="str">
            <v>Misc. Steel (for Embedded Steel)</v>
          </cell>
          <cell r="D96" t="str">
            <v>(See Note "1")</v>
          </cell>
          <cell r="E96" t="str">
            <v>Ton</v>
          </cell>
          <cell r="F96">
            <v>1.6045120000000002</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197.04</v>
          </cell>
        </row>
        <row r="101">
          <cell r="C101" t="str">
            <v>Granular Drainage Layer</v>
          </cell>
          <cell r="D101" t="str">
            <v>Compacted Coarse Sand (T=200mm)</v>
          </cell>
          <cell r="E101" t="str">
            <v>m3</v>
          </cell>
          <cell r="F101">
            <v>513.38</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cell r="F104">
            <v>500</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4" refreshError="1">
        <row r="6">
          <cell r="C6" t="str">
            <v>Excavation</v>
          </cell>
          <cell r="D6" t="str">
            <v>Soil</v>
          </cell>
          <cell r="E6" t="str">
            <v>m3</v>
          </cell>
          <cell r="F6">
            <v>10705.262560000001</v>
          </cell>
        </row>
        <row r="7">
          <cell r="C7" t="str">
            <v>Back Fill</v>
          </cell>
          <cell r="D7" t="str">
            <v>Soil</v>
          </cell>
          <cell r="E7" t="str">
            <v>m3</v>
          </cell>
          <cell r="F7">
            <v>7098.8002330400004</v>
          </cell>
        </row>
        <row r="8">
          <cell r="C8" t="str">
            <v>Disposal</v>
          </cell>
          <cell r="D8" t="str">
            <v>Soil</v>
          </cell>
          <cell r="E8" t="str">
            <v>m3</v>
          </cell>
          <cell r="F8">
            <v>3606.4623269600006</v>
          </cell>
        </row>
        <row r="9">
          <cell r="C9" t="str">
            <v>Concrete(1)</v>
          </cell>
          <cell r="D9" t="str">
            <v>f'c=25N/mm2 (Type-V,Class III)</v>
          </cell>
          <cell r="E9" t="str">
            <v>m3</v>
          </cell>
          <cell r="F9">
            <v>1958.3754185999999</v>
          </cell>
        </row>
        <row r="10">
          <cell r="C10" t="str">
            <v>Concrete(2)</v>
          </cell>
          <cell r="D10" t="str">
            <v>f'c=35N/mm2 (Type-V,Class I)</v>
          </cell>
          <cell r="E10" t="str">
            <v>m3</v>
          </cell>
          <cell r="F10">
            <v>0</v>
          </cell>
        </row>
        <row r="11">
          <cell r="C11" t="str">
            <v>Lean Con'c</v>
          </cell>
          <cell r="D11" t="str">
            <v>f'c=15N/mm2 (Type-V,Class IV)</v>
          </cell>
          <cell r="E11" t="str">
            <v>m3</v>
          </cell>
          <cell r="F11">
            <v>159.88507136000001</v>
          </cell>
        </row>
        <row r="12">
          <cell r="C12" t="str">
            <v>Crushed Stone</v>
          </cell>
          <cell r="D12" t="str">
            <v>Density 95%</v>
          </cell>
          <cell r="E12" t="str">
            <v>m3</v>
          </cell>
          <cell r="F12">
            <v>21.66</v>
          </cell>
        </row>
        <row r="13">
          <cell r="C13" t="str">
            <v>Form Work</v>
          </cell>
          <cell r="D13" t="str">
            <v>3 Times</v>
          </cell>
          <cell r="E13" t="str">
            <v>m2</v>
          </cell>
          <cell r="F13">
            <v>5125.1083280000003</v>
          </cell>
        </row>
        <row r="14">
          <cell r="C14" t="str">
            <v>Re-Bar</v>
          </cell>
          <cell r="D14" t="str">
            <v>Astm A615, fy=413.7Mpa</v>
          </cell>
          <cell r="E14" t="str">
            <v>Ton</v>
          </cell>
          <cell r="F14">
            <v>197.16919185999998</v>
          </cell>
        </row>
        <row r="15">
          <cell r="C15" t="str">
            <v>Pile</v>
          </cell>
          <cell r="E15" t="str">
            <v>Hole</v>
          </cell>
          <cell r="F15">
            <v>0</v>
          </cell>
        </row>
        <row r="16">
          <cell r="C16" t="str">
            <v>Non-Shrinkage Grout</v>
          </cell>
          <cell r="D16" t="str">
            <v>Type-G2</v>
          </cell>
          <cell r="E16" t="str">
            <v>m3</v>
          </cell>
          <cell r="F16">
            <v>13.045348600000001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4263.8691920000001</v>
          </cell>
        </row>
        <row r="20">
          <cell r="C20" t="str">
            <v>FDN. Surface Coating (A/G)</v>
          </cell>
          <cell r="D20" t="str">
            <v>Low Viscosity Primer &amp; 2 Coats of Light Grey Epoxy Paint (Min. of 125micrometers Per Coat)</v>
          </cell>
          <cell r="E20" t="str">
            <v>m2</v>
          </cell>
          <cell r="F20">
            <v>525.31155200000012</v>
          </cell>
        </row>
        <row r="21">
          <cell r="C21" t="str">
            <v>Oily Sand</v>
          </cell>
          <cell r="E21" t="str">
            <v>m3</v>
          </cell>
          <cell r="F21">
            <v>0</v>
          </cell>
        </row>
        <row r="22">
          <cell r="C22" t="str">
            <v>Structural Fill (Sand)</v>
          </cell>
          <cell r="D22" t="str">
            <v>Density 95%</v>
          </cell>
          <cell r="E22" t="str">
            <v>m3</v>
          </cell>
          <cell r="F22">
            <v>676.50568719120167</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271.60000000000002</v>
          </cell>
        </row>
        <row r="25">
          <cell r="C25" t="str">
            <v>Outside Water Proofing (for Pit &amp; Basin)</v>
          </cell>
          <cell r="E25" t="str">
            <v>m2</v>
          </cell>
          <cell r="F25">
            <v>800.36000000000013</v>
          </cell>
        </row>
        <row r="26">
          <cell r="C26" t="str">
            <v>Inside Wall Coating (Water Proofing Oniy)</v>
          </cell>
          <cell r="D26" t="str">
            <v>Bitumen Coating</v>
          </cell>
          <cell r="E26" t="str">
            <v>m2</v>
          </cell>
          <cell r="F26">
            <v>748.81000000000017</v>
          </cell>
        </row>
        <row r="27">
          <cell r="C27" t="str">
            <v>Drain Pipe(1)</v>
          </cell>
          <cell r="D27" t="str">
            <v>Φ25mm PVC Pipe</v>
          </cell>
          <cell r="E27" t="str">
            <v>m</v>
          </cell>
          <cell r="F27">
            <v>0</v>
          </cell>
        </row>
        <row r="28">
          <cell r="C28" t="str">
            <v>Manhole Cover (Heavy Duty)</v>
          </cell>
          <cell r="D28" t="str">
            <v>Castlron Cover (Φ600) W/Frame</v>
          </cell>
          <cell r="E28" t="str">
            <v>ea</v>
          </cell>
          <cell r="F28">
            <v>28</v>
          </cell>
        </row>
        <row r="29">
          <cell r="C29" t="str">
            <v>Grating (for Catch Basin)</v>
          </cell>
          <cell r="D29" t="str">
            <v>I-50x600x600ASTM A36, Hot Dip Galvanized</v>
          </cell>
          <cell r="E29" t="str">
            <v>ea</v>
          </cell>
          <cell r="F29">
            <v>18</v>
          </cell>
        </row>
        <row r="30">
          <cell r="C30" t="str">
            <v>Checked Plate Cover</v>
          </cell>
          <cell r="D30" t="str">
            <v>ASTM A36, Painting &amp; Hot dip Galvanized, t=6mm</v>
          </cell>
          <cell r="E30" t="str">
            <v>m2</v>
          </cell>
          <cell r="F30">
            <v>260.36</v>
          </cell>
        </row>
        <row r="31">
          <cell r="C31" t="str">
            <v>Step Iron</v>
          </cell>
          <cell r="D31" t="str">
            <v>ASTM A36, Round Bar Φ20x1100L</v>
          </cell>
          <cell r="E31" t="str">
            <v>ea</v>
          </cell>
          <cell r="F31">
            <v>254</v>
          </cell>
        </row>
        <row r="32">
          <cell r="C32" t="str">
            <v>Misc. Steel (Structure)</v>
          </cell>
          <cell r="D32" t="str">
            <v>ASTM A36 or SS400 (Including Painting Refer to), Paint System NO.2</v>
          </cell>
          <cell r="E32" t="str">
            <v>Ton</v>
          </cell>
          <cell r="F32">
            <v>65.575887059999999</v>
          </cell>
        </row>
        <row r="33">
          <cell r="C33" t="str">
            <v>Steel</v>
          </cell>
          <cell r="D33" t="str">
            <v>ASTM A36 or SS400</v>
          </cell>
          <cell r="E33" t="str">
            <v>Ton</v>
          </cell>
          <cell r="F33">
            <v>534.69599560000006</v>
          </cell>
        </row>
        <row r="34">
          <cell r="C34" t="str">
            <v>Handrail</v>
          </cell>
          <cell r="D34" t="str">
            <v>API 5L, Grade B(Painting &amp; Galvanized)</v>
          </cell>
          <cell r="E34" t="str">
            <v>m</v>
          </cell>
          <cell r="F34">
            <v>931.7</v>
          </cell>
        </row>
        <row r="35">
          <cell r="C35" t="str">
            <v>Stair</v>
          </cell>
          <cell r="D35" t="str">
            <v>ASTM A36 or SS400 (Painting &amp; Galvanized)</v>
          </cell>
          <cell r="E35" t="str">
            <v>m</v>
          </cell>
          <cell r="F35">
            <v>133.93600000000001</v>
          </cell>
        </row>
        <row r="36">
          <cell r="C36" t="str">
            <v>Ladder</v>
          </cell>
          <cell r="D36" t="str">
            <v>ASTM A36 or SS400 (Painting &amp; Galvanized)</v>
          </cell>
          <cell r="E36" t="str">
            <v>m</v>
          </cell>
          <cell r="F36">
            <v>43.120000000000005</v>
          </cell>
        </row>
        <row r="37">
          <cell r="C37" t="str">
            <v>Anchor Bolt (M16)</v>
          </cell>
          <cell r="D37" t="str">
            <v>ASTM A307 (Hot Dip Galvanized)</v>
          </cell>
          <cell r="E37" t="str">
            <v>ea</v>
          </cell>
          <cell r="F37">
            <v>574</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560</v>
          </cell>
        </row>
        <row r="40">
          <cell r="C40" t="str">
            <v>Fireproofing</v>
          </cell>
          <cell r="D40" t="str">
            <v>Fendolite MII (See Note"1"), 2Hours</v>
          </cell>
          <cell r="E40" t="str">
            <v>m2</v>
          </cell>
          <cell r="F40">
            <v>4103.4840000000004</v>
          </cell>
        </row>
        <row r="41">
          <cell r="C41" t="str">
            <v>Painting for Steel</v>
          </cell>
          <cell r="D41" t="str">
            <v>Pain't System NO.2</v>
          </cell>
          <cell r="E41" t="str">
            <v>m2</v>
          </cell>
          <cell r="F41">
            <v>10883.40394</v>
          </cell>
        </row>
        <row r="42">
          <cell r="C42" t="str">
            <v>Wire Fabric.</v>
          </cell>
          <cell r="D42" t="str">
            <v>Φ7x200x200</v>
          </cell>
          <cell r="E42" t="str">
            <v>m2</v>
          </cell>
          <cell r="F42">
            <v>6032</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603.20000000000005</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574</v>
          </cell>
        </row>
        <row r="64">
          <cell r="C64" t="str">
            <v>Contraction Joint (for Con'c Paving Light Duty)</v>
          </cell>
          <cell r="D64" t="str">
            <v>20mmx100mm</v>
          </cell>
          <cell r="E64" t="str">
            <v>m</v>
          </cell>
          <cell r="F64">
            <v>1340</v>
          </cell>
        </row>
        <row r="65">
          <cell r="C65" t="str">
            <v>Joint Filler &amp; Sealant (Light Foundation)</v>
          </cell>
          <cell r="D65" t="str">
            <v>12mmx100mm</v>
          </cell>
          <cell r="E65" t="str">
            <v>m</v>
          </cell>
          <cell r="F65">
            <v>1961.1683200000002</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8696.537855999999</v>
          </cell>
        </row>
        <row r="75">
          <cell r="C75" t="str">
            <v>Sub-Base Course (Concrete Road)</v>
          </cell>
          <cell r="D75" t="str">
            <v>T=150mm</v>
          </cell>
          <cell r="E75" t="str">
            <v>m2</v>
          </cell>
          <cell r="F75">
            <v>604.24</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4263.8691920000001</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33.6</v>
          </cell>
        </row>
        <row r="91">
          <cell r="C91" t="str">
            <v>Grating</v>
          </cell>
          <cell r="D91" t="str">
            <v>25x5ASTM A36, Hot Dip Galvanized</v>
          </cell>
          <cell r="E91" t="str">
            <v>m2</v>
          </cell>
          <cell r="F91">
            <v>1993.88</v>
          </cell>
        </row>
        <row r="92">
          <cell r="C92" t="str">
            <v>Drain Pipe(3)</v>
          </cell>
          <cell r="D92" t="str">
            <v>Φ40 PVC Pipe L=210mm</v>
          </cell>
          <cell r="E92" t="str">
            <v>ea</v>
          </cell>
          <cell r="F92">
            <v>37</v>
          </cell>
        </row>
        <row r="93">
          <cell r="C93" t="str">
            <v>Sand/Bitumen</v>
          </cell>
          <cell r="D93" t="str">
            <v>T=50mm, Fine Sand &amp; Bitumen Grade 60/70</v>
          </cell>
          <cell r="E93" t="str">
            <v>m3</v>
          </cell>
          <cell r="F93">
            <v>0</v>
          </cell>
        </row>
        <row r="94">
          <cell r="C94" t="str">
            <v>Road Crossing (Removal &amp; Replace of Road Base Course &amp; Sub-Base Course)</v>
          </cell>
          <cell r="E94" t="str">
            <v>m2</v>
          </cell>
          <cell r="F94">
            <v>0</v>
          </cell>
        </row>
        <row r="95">
          <cell r="C95" t="str">
            <v>Bitumen Macadam</v>
          </cell>
          <cell r="D95" t="str">
            <v>Bitumen Grade 60/70, Bitumen Content ; 5.0±0.6</v>
          </cell>
          <cell r="E95" t="str">
            <v>m2</v>
          </cell>
          <cell r="F95">
            <v>100</v>
          </cell>
        </row>
        <row r="96">
          <cell r="C96" t="str">
            <v>Misc. Steel (for Embedded Steel)</v>
          </cell>
          <cell r="D96" t="str">
            <v>(See Note "1")</v>
          </cell>
          <cell r="E96" t="str">
            <v>Ton</v>
          </cell>
          <cell r="F96">
            <v>6.2762960000000003</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5" refreshError="1">
        <row r="6">
          <cell r="C6" t="str">
            <v>Excavation</v>
          </cell>
          <cell r="D6" t="str">
            <v>Soil</v>
          </cell>
          <cell r="E6" t="str">
            <v>m3</v>
          </cell>
          <cell r="F6">
            <v>9400.7475000000013</v>
          </cell>
        </row>
        <row r="7">
          <cell r="C7" t="str">
            <v>Back Fill</v>
          </cell>
          <cell r="D7" t="str">
            <v>Soil</v>
          </cell>
          <cell r="E7" t="str">
            <v>m3</v>
          </cell>
          <cell r="F7">
            <v>5905.8179488800006</v>
          </cell>
        </row>
        <row r="8">
          <cell r="C8" t="str">
            <v>Disposal</v>
          </cell>
          <cell r="D8" t="str">
            <v>Soil</v>
          </cell>
          <cell r="E8" t="str">
            <v>m3</v>
          </cell>
          <cell r="F8">
            <v>3494.9295511199998</v>
          </cell>
        </row>
        <row r="9">
          <cell r="C9" t="str">
            <v>Concrete(1)</v>
          </cell>
          <cell r="D9" t="str">
            <v>f'c=25N/mm2 (Type-V,Class III)</v>
          </cell>
          <cell r="E9" t="str">
            <v>m3</v>
          </cell>
          <cell r="F9">
            <v>1519.13975</v>
          </cell>
        </row>
        <row r="10">
          <cell r="C10" t="str">
            <v>Concrete(2)</v>
          </cell>
          <cell r="D10" t="str">
            <v>f'c=35N/mm2 (Type-V,Class I)</v>
          </cell>
          <cell r="E10" t="str">
            <v>m3</v>
          </cell>
          <cell r="F10">
            <v>0</v>
          </cell>
        </row>
        <row r="11">
          <cell r="C11" t="str">
            <v>Lean Con'c</v>
          </cell>
          <cell r="D11" t="str">
            <v>f'c=15N/mm2 (Type-V,Class IV)</v>
          </cell>
          <cell r="E11" t="str">
            <v>m3</v>
          </cell>
          <cell r="F11">
            <v>138.62105112</v>
          </cell>
        </row>
        <row r="12">
          <cell r="C12" t="str">
            <v>Crushed Stone</v>
          </cell>
          <cell r="D12" t="str">
            <v>Density 95%</v>
          </cell>
          <cell r="E12" t="str">
            <v>m3</v>
          </cell>
          <cell r="F12">
            <v>0</v>
          </cell>
        </row>
        <row r="13">
          <cell r="C13" t="str">
            <v>Form Work</v>
          </cell>
          <cell r="D13" t="str">
            <v>3 Times</v>
          </cell>
          <cell r="E13" t="str">
            <v>m2</v>
          </cell>
          <cell r="F13">
            <v>2860.6356000000001</v>
          </cell>
        </row>
        <row r="14">
          <cell r="C14" t="str">
            <v>Re-Bar</v>
          </cell>
          <cell r="D14" t="str">
            <v>Astm A615, fy=413.7Mpa</v>
          </cell>
          <cell r="E14" t="str">
            <v>Ton</v>
          </cell>
          <cell r="F14">
            <v>153.976055</v>
          </cell>
        </row>
        <row r="15">
          <cell r="C15" t="str">
            <v>Pile</v>
          </cell>
          <cell r="E15" t="str">
            <v>Hole</v>
          </cell>
          <cell r="F15">
            <v>0</v>
          </cell>
        </row>
        <row r="16">
          <cell r="C16" t="str">
            <v>Non-Shrinkage Grout</v>
          </cell>
          <cell r="D16" t="str">
            <v>Type-G2</v>
          </cell>
          <cell r="E16" t="str">
            <v>m3</v>
          </cell>
          <cell r="F16">
            <v>12.267250000000001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3632.4624999999996</v>
          </cell>
        </row>
        <row r="20">
          <cell r="C20" t="str">
            <v>FDN. Surface Coating (A/G)</v>
          </cell>
          <cell r="D20" t="str">
            <v>Low Viscosity Primer &amp; 2 Coats of Light Grey Epoxy Paint (Min. of 125micrometers Per Coat)</v>
          </cell>
          <cell r="E20" t="str">
            <v>m2</v>
          </cell>
          <cell r="F20">
            <v>363.64723199999997</v>
          </cell>
        </row>
        <row r="21">
          <cell r="C21" t="str">
            <v>Oily Sand</v>
          </cell>
          <cell r="E21" t="str">
            <v>m3</v>
          </cell>
          <cell r="F21">
            <v>0</v>
          </cell>
        </row>
        <row r="22">
          <cell r="C22" t="str">
            <v>Structural Fill (Sand)</v>
          </cell>
          <cell r="D22" t="str">
            <v>Density 95%</v>
          </cell>
          <cell r="E22" t="str">
            <v>m3</v>
          </cell>
          <cell r="F22">
            <v>330.92072256951059</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247.2</v>
          </cell>
        </row>
        <row r="25">
          <cell r="C25" t="str">
            <v>Outside Water Proofing (for Pit &amp; Basin)</v>
          </cell>
          <cell r="E25" t="str">
            <v>m2</v>
          </cell>
          <cell r="F25">
            <v>384</v>
          </cell>
        </row>
        <row r="26">
          <cell r="C26" t="str">
            <v>Inside Wall Coating (Water Proofing Oniy)</v>
          </cell>
          <cell r="D26" t="str">
            <v>Bitumen Coating</v>
          </cell>
          <cell r="E26" t="str">
            <v>m2</v>
          </cell>
          <cell r="F26">
            <v>252.96</v>
          </cell>
        </row>
        <row r="27">
          <cell r="C27" t="str">
            <v>Drain Pipe(1)</v>
          </cell>
          <cell r="D27" t="str">
            <v>Φ25mm PVC Pipe</v>
          </cell>
          <cell r="E27" t="str">
            <v>m</v>
          </cell>
          <cell r="F27">
            <v>0</v>
          </cell>
        </row>
        <row r="28">
          <cell r="C28" t="str">
            <v>Manhole Cover (Heavy Duty)</v>
          </cell>
          <cell r="D28" t="str">
            <v>Castlron Cover (Φ600) W/Frame</v>
          </cell>
          <cell r="E28" t="str">
            <v>ea</v>
          </cell>
          <cell r="F28">
            <v>15</v>
          </cell>
        </row>
        <row r="29">
          <cell r="C29" t="str">
            <v>Grating (for Catch Basin)</v>
          </cell>
          <cell r="D29" t="str">
            <v>I-50x600x600ASTM A36, Hot Dip Galvanized</v>
          </cell>
          <cell r="E29" t="str">
            <v>ea</v>
          </cell>
          <cell r="F29">
            <v>48</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282</v>
          </cell>
        </row>
        <row r="32">
          <cell r="C32" t="str">
            <v>Misc. Steel (Structure)</v>
          </cell>
          <cell r="D32" t="str">
            <v>ASTM A36 or SS400 (Including Painting Refer to), Paint System NO.2</v>
          </cell>
          <cell r="E32" t="str">
            <v>Ton</v>
          </cell>
          <cell r="F32">
            <v>43.106714799999999</v>
          </cell>
        </row>
        <row r="33">
          <cell r="C33" t="str">
            <v>Steel</v>
          </cell>
          <cell r="D33" t="str">
            <v>ASTM A36 or SS400</v>
          </cell>
          <cell r="E33" t="str">
            <v>Ton</v>
          </cell>
          <cell r="F33">
            <v>301.93464800000004</v>
          </cell>
        </row>
        <row r="34">
          <cell r="C34" t="str">
            <v>Handrail</v>
          </cell>
          <cell r="D34" t="str">
            <v>API 5L, Grade B(Painting &amp; Galvanized)</v>
          </cell>
          <cell r="E34" t="str">
            <v>m</v>
          </cell>
          <cell r="F34">
            <v>993</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101.20000000000002</v>
          </cell>
        </row>
        <row r="37">
          <cell r="C37" t="str">
            <v>Anchor Bolt (M16)</v>
          </cell>
          <cell r="D37" t="str">
            <v>ASTM A307 (Hot Dip Galvanized)</v>
          </cell>
          <cell r="E37" t="str">
            <v>ea</v>
          </cell>
          <cell r="F37">
            <v>1350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880</v>
          </cell>
        </row>
        <row r="40">
          <cell r="C40" t="str">
            <v>Fireproofing</v>
          </cell>
          <cell r="D40" t="str">
            <v>Fendolite MII (See Note"1"), 2Hours</v>
          </cell>
          <cell r="E40" t="str">
            <v>m2</v>
          </cell>
          <cell r="F40">
            <v>429.5390000000001</v>
          </cell>
        </row>
        <row r="41">
          <cell r="C41" t="str">
            <v>Painting for Steel</v>
          </cell>
          <cell r="D41" t="str">
            <v>Pain't System NO.2</v>
          </cell>
          <cell r="E41" t="str">
            <v>m2</v>
          </cell>
          <cell r="F41">
            <v>7173.6958200000008</v>
          </cell>
        </row>
        <row r="42">
          <cell r="C42" t="str">
            <v>Wire Fabric.</v>
          </cell>
          <cell r="D42" t="str">
            <v>Φ7x200x200</v>
          </cell>
          <cell r="E42" t="str">
            <v>m2</v>
          </cell>
          <cell r="F42">
            <v>14805</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2</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1480.5</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1410</v>
          </cell>
        </row>
        <row r="64">
          <cell r="C64" t="str">
            <v>Contraction Joint (for Con'c Paving Light Duty)</v>
          </cell>
          <cell r="D64" t="str">
            <v>20mmx100mm</v>
          </cell>
          <cell r="E64" t="str">
            <v>m</v>
          </cell>
          <cell r="F64">
            <v>3290</v>
          </cell>
        </row>
        <row r="65">
          <cell r="C65" t="str">
            <v>Joint Filler &amp; Sealant (Light Foundation)</v>
          </cell>
          <cell r="D65" t="str">
            <v>12mmx100mm</v>
          </cell>
          <cell r="E65" t="str">
            <v>m</v>
          </cell>
          <cell r="F65">
            <v>1055.7760000000001</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17115.350852</v>
          </cell>
        </row>
        <row r="75">
          <cell r="C75" t="str">
            <v>Sub-Base Course (Concrete Road)</v>
          </cell>
          <cell r="D75" t="str">
            <v>T=150mm</v>
          </cell>
          <cell r="E75" t="str">
            <v>m2</v>
          </cell>
          <cell r="F75">
            <v>1481.91</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3632.4624999999996</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18</v>
          </cell>
        </row>
        <row r="91">
          <cell r="C91" t="str">
            <v>Grating</v>
          </cell>
          <cell r="D91" t="str">
            <v>25x5ASTM A36, Hot Dip Galvanized</v>
          </cell>
          <cell r="E91" t="str">
            <v>m2</v>
          </cell>
          <cell r="F91">
            <v>743.5</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1.1400480000000002</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6" refreshError="1">
        <row r="6">
          <cell r="C6" t="str">
            <v>Excavation</v>
          </cell>
          <cell r="D6" t="str">
            <v>Soil</v>
          </cell>
          <cell r="E6" t="str">
            <v>m3</v>
          </cell>
          <cell r="F6">
            <v>10312.587000000001</v>
          </cell>
        </row>
        <row r="7">
          <cell r="C7" t="str">
            <v>Back Fill</v>
          </cell>
          <cell r="D7" t="str">
            <v>Soil</v>
          </cell>
          <cell r="E7" t="str">
            <v>m3</v>
          </cell>
          <cell r="F7">
            <v>6301.7952997600005</v>
          </cell>
        </row>
        <row r="8">
          <cell r="C8" t="str">
            <v>Disposal</v>
          </cell>
          <cell r="D8" t="str">
            <v>Soil</v>
          </cell>
          <cell r="E8" t="str">
            <v>m3</v>
          </cell>
          <cell r="F8">
            <v>4014.7917002400009</v>
          </cell>
        </row>
        <row r="9">
          <cell r="C9" t="str">
            <v>Concrete(1)</v>
          </cell>
          <cell r="D9" t="str">
            <v>f'c=25N/mm2 (Type-V,Class III)</v>
          </cell>
          <cell r="E9" t="str">
            <v>m3</v>
          </cell>
          <cell r="F9">
            <v>1916.0025386000002</v>
          </cell>
        </row>
        <row r="10">
          <cell r="C10" t="str">
            <v>Concrete(2)</v>
          </cell>
          <cell r="D10" t="str">
            <v>f'c=35N/mm2 (Type-V,Class I)</v>
          </cell>
          <cell r="E10" t="str">
            <v>m3</v>
          </cell>
          <cell r="F10">
            <v>286.12</v>
          </cell>
        </row>
        <row r="11">
          <cell r="C11" t="str">
            <v>Lean Con'c</v>
          </cell>
          <cell r="D11" t="str">
            <v>f'c=15N/mm2 (Type-V,Class IV)</v>
          </cell>
          <cell r="E11" t="str">
            <v>m3</v>
          </cell>
          <cell r="F11">
            <v>156.51220064</v>
          </cell>
        </row>
        <row r="12">
          <cell r="C12" t="str">
            <v>Crushed Stone</v>
          </cell>
          <cell r="D12" t="str">
            <v>Density 95%</v>
          </cell>
          <cell r="E12" t="str">
            <v>m3</v>
          </cell>
          <cell r="F12">
            <v>7.14</v>
          </cell>
        </row>
        <row r="13">
          <cell r="C13" t="str">
            <v>Form Work</v>
          </cell>
          <cell r="D13" t="str">
            <v>3 Times</v>
          </cell>
          <cell r="E13" t="str">
            <v>m2</v>
          </cell>
          <cell r="F13">
            <v>5571.5704399999995</v>
          </cell>
        </row>
        <row r="14">
          <cell r="C14" t="str">
            <v>Re-Bar</v>
          </cell>
          <cell r="D14" t="str">
            <v>Astm A615, fy=413.7Mpa</v>
          </cell>
          <cell r="E14" t="str">
            <v>Ton</v>
          </cell>
          <cell r="F14">
            <v>221.77153385999998</v>
          </cell>
        </row>
        <row r="15">
          <cell r="C15" t="str">
            <v>Pile</v>
          </cell>
          <cell r="E15" t="str">
            <v>Hole</v>
          </cell>
          <cell r="F15">
            <v>0</v>
          </cell>
        </row>
        <row r="16">
          <cell r="C16" t="str">
            <v>Non-Shrinkage Grout</v>
          </cell>
          <cell r="D16" t="str">
            <v>Type-G2</v>
          </cell>
          <cell r="E16" t="str">
            <v>m3</v>
          </cell>
          <cell r="F16">
            <v>23.926707799999999</v>
          </cell>
        </row>
        <row r="17">
          <cell r="C17" t="str">
            <v>Epoxy Grout</v>
          </cell>
          <cell r="D17" t="str">
            <v>Type-G3</v>
          </cell>
          <cell r="E17" t="str">
            <v>m3</v>
          </cell>
          <cell r="F17">
            <v>0</v>
          </cell>
        </row>
        <row r="18">
          <cell r="C18" t="str">
            <v>Mortar</v>
          </cell>
          <cell r="E18" t="str">
            <v>m3</v>
          </cell>
          <cell r="F18">
            <v>59.3</v>
          </cell>
        </row>
        <row r="19">
          <cell r="C19" t="str">
            <v>FDN. Surface Coating (U/G)</v>
          </cell>
          <cell r="D19" t="str">
            <v>Two Coats of Synthaprufe</v>
          </cell>
          <cell r="E19" t="str">
            <v>m2</v>
          </cell>
          <cell r="F19">
            <v>4414.7652719999996</v>
          </cell>
        </row>
        <row r="20">
          <cell r="C20" t="str">
            <v>FDN. Surface Coating (A/G)</v>
          </cell>
          <cell r="D20" t="str">
            <v>Low Viscosity Primer &amp; 2 Coats of Light Grey Epoxy Paint (Min. of 125micrometers Per Coat)</v>
          </cell>
          <cell r="E20" t="str">
            <v>m2</v>
          </cell>
          <cell r="F20">
            <v>1186.1184000000001</v>
          </cell>
        </row>
        <row r="21">
          <cell r="C21" t="str">
            <v>Oily Sand</v>
          </cell>
          <cell r="E21" t="str">
            <v>m3</v>
          </cell>
          <cell r="F21">
            <v>0</v>
          </cell>
        </row>
        <row r="22">
          <cell r="C22" t="str">
            <v>Structural Fill (Sand)</v>
          </cell>
          <cell r="D22" t="str">
            <v>Density 95%</v>
          </cell>
          <cell r="E22" t="str">
            <v>m3</v>
          </cell>
          <cell r="F22">
            <v>248.55819961197869</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700.04000000000008</v>
          </cell>
        </row>
        <row r="26">
          <cell r="C26" t="str">
            <v>Inside Wall Coating (Water Proofing Oniy)</v>
          </cell>
          <cell r="D26" t="str">
            <v>Bitumen Coating</v>
          </cell>
          <cell r="E26" t="str">
            <v>m2</v>
          </cell>
          <cell r="F26">
            <v>233.22</v>
          </cell>
        </row>
        <row r="27">
          <cell r="C27" t="str">
            <v>Drain Pipe(1)</v>
          </cell>
          <cell r="D27" t="str">
            <v>Φ25mm PVC Pipe</v>
          </cell>
          <cell r="E27" t="str">
            <v>m</v>
          </cell>
          <cell r="F27">
            <v>0</v>
          </cell>
        </row>
        <row r="28">
          <cell r="C28" t="str">
            <v>Manhole Cover (Heavy Duty)</v>
          </cell>
          <cell r="D28" t="str">
            <v>Castlron Cover (Φ600) W/Frame</v>
          </cell>
          <cell r="E28" t="str">
            <v>ea</v>
          </cell>
          <cell r="F28">
            <v>12</v>
          </cell>
        </row>
        <row r="29">
          <cell r="C29" t="str">
            <v>Grating (for Catch Basin)</v>
          </cell>
          <cell r="D29" t="str">
            <v>I-50x600x600ASTM A36, Hot Dip Galvanized</v>
          </cell>
          <cell r="E29" t="str">
            <v>ea</v>
          </cell>
          <cell r="F29">
            <v>40</v>
          </cell>
        </row>
        <row r="30">
          <cell r="C30" t="str">
            <v>Checked Plate Cover</v>
          </cell>
          <cell r="D30" t="str">
            <v>ASTM A36, Painting &amp; Hot dip Galvanized, t=6mm</v>
          </cell>
          <cell r="E30" t="str">
            <v>m2</v>
          </cell>
          <cell r="F30">
            <v>87.66</v>
          </cell>
        </row>
        <row r="31">
          <cell r="C31" t="str">
            <v>Step Iron</v>
          </cell>
          <cell r="D31" t="str">
            <v>ASTM A36, Round Bar Φ20x1100L</v>
          </cell>
          <cell r="E31" t="str">
            <v>ea</v>
          </cell>
          <cell r="F31">
            <v>244</v>
          </cell>
        </row>
        <row r="32">
          <cell r="C32" t="str">
            <v>Misc. Steel (Structure)</v>
          </cell>
          <cell r="D32" t="str">
            <v>ASTM A36 or SS400 (Including Painting Refer to), Paint System NO.2</v>
          </cell>
          <cell r="E32" t="str">
            <v>Ton</v>
          </cell>
          <cell r="F32">
            <v>59.857608900000017</v>
          </cell>
        </row>
        <row r="33">
          <cell r="C33" t="str">
            <v>Steel</v>
          </cell>
          <cell r="D33" t="str">
            <v>ASTM A36 or SS400</v>
          </cell>
          <cell r="E33" t="str">
            <v>Ton</v>
          </cell>
          <cell r="F33">
            <v>489.28896400000014</v>
          </cell>
        </row>
        <row r="34">
          <cell r="C34" t="str">
            <v>Handrail</v>
          </cell>
          <cell r="D34" t="str">
            <v>API 5L, Grade B(Painting &amp; Galvanized)</v>
          </cell>
          <cell r="E34" t="str">
            <v>m</v>
          </cell>
          <cell r="F34">
            <v>854.4</v>
          </cell>
        </row>
        <row r="35">
          <cell r="C35" t="str">
            <v>Stair</v>
          </cell>
          <cell r="D35" t="str">
            <v>ASTM A36 or SS400 (Painting &amp; Galvanized)</v>
          </cell>
          <cell r="E35" t="str">
            <v>m</v>
          </cell>
          <cell r="F35">
            <v>143.22</v>
          </cell>
        </row>
        <row r="36">
          <cell r="C36" t="str">
            <v>Ladder</v>
          </cell>
          <cell r="D36" t="str">
            <v>ASTM A36 or SS400 (Painting &amp; Galvanized)</v>
          </cell>
          <cell r="E36" t="str">
            <v>m</v>
          </cell>
          <cell r="F36">
            <v>24.64</v>
          </cell>
        </row>
        <row r="37">
          <cell r="C37" t="str">
            <v>Anchor Bolt (M16)</v>
          </cell>
          <cell r="D37" t="str">
            <v>ASTM A307 (Hot Dip Galvanized)</v>
          </cell>
          <cell r="E37" t="str">
            <v>ea</v>
          </cell>
          <cell r="F37">
            <v>328</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672</v>
          </cell>
        </row>
        <row r="40">
          <cell r="C40" t="str">
            <v>Fireproofing</v>
          </cell>
          <cell r="D40" t="str">
            <v>Fendolite MII (See Note"1"), 2Hours</v>
          </cell>
          <cell r="E40" t="str">
            <v>m2</v>
          </cell>
          <cell r="F40">
            <v>0</v>
          </cell>
        </row>
        <row r="41">
          <cell r="C41" t="str">
            <v>Painting for Steel</v>
          </cell>
          <cell r="D41" t="str">
            <v>Pain't System NO.2</v>
          </cell>
          <cell r="E41" t="str">
            <v>m2</v>
          </cell>
          <cell r="F41">
            <v>10334.29904</v>
          </cell>
        </row>
        <row r="42">
          <cell r="C42" t="str">
            <v>Wire Fabric.</v>
          </cell>
          <cell r="D42" t="str">
            <v>Φ7x200x200</v>
          </cell>
          <cell r="E42" t="str">
            <v>m2</v>
          </cell>
          <cell r="F42">
            <v>11515</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980</v>
          </cell>
        </row>
        <row r="60">
          <cell r="C60" t="str">
            <v>Concrete Paving (Heavy Duty)</v>
          </cell>
          <cell r="D60" t="str">
            <v>T=150mm(f'c=30N/mm2), (Type-V,Class II)</v>
          </cell>
          <cell r="E60" t="str">
            <v>m3</v>
          </cell>
          <cell r="F60">
            <v>87.149999999999991</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933.33333333333337</v>
          </cell>
        </row>
        <row r="64">
          <cell r="C64" t="str">
            <v>Contraction Joint (for Con'c Paving Light Duty)</v>
          </cell>
          <cell r="D64" t="str">
            <v>20mmx100mm</v>
          </cell>
          <cell r="E64" t="str">
            <v>m</v>
          </cell>
          <cell r="F64">
            <v>2177.7777777777778</v>
          </cell>
        </row>
        <row r="65">
          <cell r="C65" t="str">
            <v>Joint Filler &amp; Sealant (Light Foundation)</v>
          </cell>
          <cell r="D65" t="str">
            <v>12mmx100mm</v>
          </cell>
          <cell r="E65" t="str">
            <v>m</v>
          </cell>
          <cell r="F65">
            <v>1741.7110400000001</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13220.453344</v>
          </cell>
        </row>
        <row r="75">
          <cell r="C75" t="str">
            <v>Sub-Base Course (Concrete Road)</v>
          </cell>
          <cell r="D75" t="str">
            <v>T=150mm</v>
          </cell>
          <cell r="E75" t="str">
            <v>m2</v>
          </cell>
          <cell r="F75">
            <v>1096.8000000000002</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4414.7652719999996</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14.399999999999999</v>
          </cell>
        </row>
        <row r="91">
          <cell r="C91" t="str">
            <v>Grating</v>
          </cell>
          <cell r="D91" t="str">
            <v>25x5ASTM A36, Hot Dip Galvanized</v>
          </cell>
          <cell r="E91" t="str">
            <v>m2</v>
          </cell>
          <cell r="F91">
            <v>453.6</v>
          </cell>
        </row>
        <row r="92">
          <cell r="C92" t="str">
            <v>Drain Pipe(3)</v>
          </cell>
          <cell r="D92" t="str">
            <v>Φ40 PVC Pipe L=210mm</v>
          </cell>
          <cell r="E92" t="str">
            <v>ea</v>
          </cell>
          <cell r="F92">
            <v>12</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2.7355119999999999</v>
          </cell>
        </row>
        <row r="97">
          <cell r="C97" t="str">
            <v>Expansion Joint (for Con'c Paving Heavy Duty)</v>
          </cell>
          <cell r="D97" t="str">
            <v>20mmx150mm</v>
          </cell>
          <cell r="E97" t="str">
            <v>m</v>
          </cell>
          <cell r="F97">
            <v>166.93333333333334</v>
          </cell>
        </row>
        <row r="98">
          <cell r="C98" t="str">
            <v>Contraction Joint (for Con'c Paving Heavy Duty)</v>
          </cell>
          <cell r="D98" t="str">
            <v>20mmx150mm</v>
          </cell>
          <cell r="E98" t="str">
            <v>m</v>
          </cell>
          <cell r="F98">
            <v>129.11111111111111</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7" refreshError="1">
        <row r="6">
          <cell r="C6" t="str">
            <v>Excavation</v>
          </cell>
          <cell r="D6" t="str">
            <v>Soil</v>
          </cell>
          <cell r="E6" t="str">
            <v>m3</v>
          </cell>
          <cell r="F6">
            <v>3219.4172000000003</v>
          </cell>
        </row>
        <row r="7">
          <cell r="C7" t="str">
            <v>Back Fill</v>
          </cell>
          <cell r="D7" t="str">
            <v>Soil</v>
          </cell>
          <cell r="E7" t="str">
            <v>m3</v>
          </cell>
          <cell r="F7">
            <v>2170.6026076799999</v>
          </cell>
        </row>
        <row r="8">
          <cell r="C8" t="str">
            <v>Disposal</v>
          </cell>
          <cell r="D8" t="str">
            <v>Soil</v>
          </cell>
          <cell r="E8" t="str">
            <v>m3</v>
          </cell>
          <cell r="F8">
            <v>1048.8145923200002</v>
          </cell>
        </row>
        <row r="9">
          <cell r="C9" t="str">
            <v>Concrete(1)</v>
          </cell>
          <cell r="D9" t="str">
            <v>f'c=25N/mm2 (Type-V,Class III)</v>
          </cell>
          <cell r="E9" t="str">
            <v>m3</v>
          </cell>
          <cell r="F9">
            <v>518.68249660000015</v>
          </cell>
        </row>
        <row r="10">
          <cell r="C10" t="str">
            <v>Concrete(2)</v>
          </cell>
          <cell r="D10" t="str">
            <v>f'c=35N/mm2 (Type-V,Class I)</v>
          </cell>
          <cell r="E10" t="str">
            <v>m3</v>
          </cell>
          <cell r="F10">
            <v>0</v>
          </cell>
        </row>
        <row r="11">
          <cell r="C11" t="str">
            <v>Lean Con'c</v>
          </cell>
          <cell r="D11" t="str">
            <v>f'c=15N/mm2 (Type-V,Class IV)</v>
          </cell>
          <cell r="E11" t="str">
            <v>m3</v>
          </cell>
          <cell r="F11">
            <v>43.314686719999997</v>
          </cell>
        </row>
        <row r="12">
          <cell r="C12" t="str">
            <v>Crushed Stone</v>
          </cell>
          <cell r="D12" t="str">
            <v>Density 95%</v>
          </cell>
          <cell r="E12" t="str">
            <v>m3</v>
          </cell>
          <cell r="F12">
            <v>5.46</v>
          </cell>
        </row>
        <row r="13">
          <cell r="C13" t="str">
            <v>Form Work</v>
          </cell>
          <cell r="D13" t="str">
            <v>3 Times</v>
          </cell>
          <cell r="E13" t="str">
            <v>m2</v>
          </cell>
          <cell r="F13">
            <v>1538.4358240000001</v>
          </cell>
        </row>
        <row r="14">
          <cell r="C14" t="str">
            <v>Re-Bar</v>
          </cell>
          <cell r="D14" t="str">
            <v>Astm A615, fy=413.7Mpa</v>
          </cell>
          <cell r="E14" t="str">
            <v>Ton</v>
          </cell>
          <cell r="F14">
            <v>52.325649660000003</v>
          </cell>
        </row>
        <row r="15">
          <cell r="C15" t="str">
            <v>Pile</v>
          </cell>
          <cell r="E15" t="str">
            <v>Hole</v>
          </cell>
          <cell r="F15">
            <v>0</v>
          </cell>
        </row>
        <row r="16">
          <cell r="C16" t="str">
            <v>Non-Shrinkage Grout</v>
          </cell>
          <cell r="D16" t="str">
            <v>Type-G2</v>
          </cell>
          <cell r="E16" t="str">
            <v>m3</v>
          </cell>
          <cell r="F16">
            <v>4.2458026000000002</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1269.196952</v>
          </cell>
        </row>
        <row r="20">
          <cell r="C20" t="str">
            <v>FDN. Surface Coating (A/G)</v>
          </cell>
          <cell r="D20" t="str">
            <v>Low Viscosity Primer &amp; 2 Coats of Light Grey Epoxy Paint (Min. of 125micrometers Per Coat)</v>
          </cell>
          <cell r="E20" t="str">
            <v>m2</v>
          </cell>
          <cell r="F20">
            <v>156.94750400000001</v>
          </cell>
        </row>
        <row r="21">
          <cell r="C21" t="str">
            <v>Oily Sand</v>
          </cell>
          <cell r="E21" t="str">
            <v>m3</v>
          </cell>
          <cell r="F21">
            <v>0</v>
          </cell>
        </row>
        <row r="22">
          <cell r="C22" t="str">
            <v>Structural Fill (Sand)</v>
          </cell>
          <cell r="D22" t="str">
            <v>Density 95%</v>
          </cell>
          <cell r="E22" t="str">
            <v>m3</v>
          </cell>
          <cell r="F22">
            <v>209.05340207803278</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84.800000000000011</v>
          </cell>
        </row>
        <row r="25">
          <cell r="C25" t="str">
            <v>Outside Water Proofing (for Pit &amp; Basin)</v>
          </cell>
          <cell r="E25" t="str">
            <v>m2</v>
          </cell>
          <cell r="F25">
            <v>275.91000000000003</v>
          </cell>
        </row>
        <row r="26">
          <cell r="C26" t="str">
            <v>Inside Wall Coating (Water Proofing Oniy)</v>
          </cell>
          <cell r="D26" t="str">
            <v>Bitumen Coating</v>
          </cell>
          <cell r="E26" t="str">
            <v>m2</v>
          </cell>
          <cell r="F26">
            <v>201.33</v>
          </cell>
        </row>
        <row r="27">
          <cell r="C27" t="str">
            <v>Drain Pipe(1)</v>
          </cell>
          <cell r="D27" t="str">
            <v>Φ25mm PVC Pipe</v>
          </cell>
          <cell r="E27" t="str">
            <v>m</v>
          </cell>
          <cell r="F27">
            <v>0</v>
          </cell>
        </row>
        <row r="28">
          <cell r="C28" t="str">
            <v>Manhole Cover (Heavy Duty)</v>
          </cell>
          <cell r="D28" t="str">
            <v>Castlron Cover (Φ600) W/Frame</v>
          </cell>
          <cell r="E28" t="str">
            <v>ea</v>
          </cell>
          <cell r="F28">
            <v>5</v>
          </cell>
        </row>
        <row r="29">
          <cell r="C29" t="str">
            <v>Grating (for Catch Basin)</v>
          </cell>
          <cell r="D29" t="str">
            <v>I-50x600x600ASTM A36, Hot Dip Galvanized</v>
          </cell>
          <cell r="E29" t="str">
            <v>ea</v>
          </cell>
          <cell r="F29">
            <v>8</v>
          </cell>
        </row>
        <row r="30">
          <cell r="C30" t="str">
            <v>Checked Plate Cover</v>
          </cell>
          <cell r="D30" t="str">
            <v>ASTM A36, Painting &amp; Hot dip Galvanized, t=6mm</v>
          </cell>
          <cell r="E30" t="str">
            <v>m2</v>
          </cell>
          <cell r="F30">
            <v>67.430000000000007</v>
          </cell>
        </row>
        <row r="31">
          <cell r="C31" t="str">
            <v>Step Iron</v>
          </cell>
          <cell r="D31" t="str">
            <v>ASTM A36, Round Bar Φ20x1100L</v>
          </cell>
          <cell r="E31" t="str">
            <v>ea</v>
          </cell>
          <cell r="F31">
            <v>75</v>
          </cell>
        </row>
        <row r="32">
          <cell r="C32" t="str">
            <v>Misc. Steel (Structure)</v>
          </cell>
          <cell r="D32" t="str">
            <v>ASTM A36 or SS400 (Including Painting Refer to), Paint System NO.2</v>
          </cell>
          <cell r="E32" t="str">
            <v>Ton</v>
          </cell>
          <cell r="F32">
            <v>20.427603500000004</v>
          </cell>
        </row>
        <row r="33">
          <cell r="C33" t="str">
            <v>Steel</v>
          </cell>
          <cell r="D33" t="str">
            <v>ASTM A36 or SS400</v>
          </cell>
          <cell r="E33" t="str">
            <v>Ton</v>
          </cell>
          <cell r="F33">
            <v>147.23966000000001</v>
          </cell>
        </row>
        <row r="34">
          <cell r="C34" t="str">
            <v>Handrail</v>
          </cell>
          <cell r="D34" t="str">
            <v>API 5L, Grade B(Painting &amp; Galvanized)</v>
          </cell>
          <cell r="E34" t="str">
            <v>m</v>
          </cell>
          <cell r="F34">
            <v>421.9</v>
          </cell>
        </row>
        <row r="35">
          <cell r="C35" t="str">
            <v>Stair</v>
          </cell>
          <cell r="D35" t="str">
            <v>ASTM A36 or SS400 (Painting &amp; Galvanized)</v>
          </cell>
          <cell r="E35" t="str">
            <v>m</v>
          </cell>
          <cell r="F35">
            <v>49.159000000000006</v>
          </cell>
        </row>
        <row r="36">
          <cell r="C36" t="str">
            <v>Ladder</v>
          </cell>
          <cell r="D36" t="str">
            <v>ASTM A36 or SS400 (Painting &amp; Galvanized)</v>
          </cell>
          <cell r="E36" t="str">
            <v>m</v>
          </cell>
          <cell r="F36">
            <v>55.330000000000005</v>
          </cell>
        </row>
        <row r="37">
          <cell r="C37" t="str">
            <v>Anchor Bolt (M16)</v>
          </cell>
          <cell r="D37" t="str">
            <v>ASTM A307 (Hot Dip Galvanized)</v>
          </cell>
          <cell r="E37" t="str">
            <v>ea</v>
          </cell>
          <cell r="F37">
            <v>212</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276</v>
          </cell>
        </row>
        <row r="40">
          <cell r="C40" t="str">
            <v>Fireproofing</v>
          </cell>
          <cell r="D40" t="str">
            <v>Fendolite MII (See Note"1"), 2Hours</v>
          </cell>
          <cell r="E40" t="str">
            <v>m2</v>
          </cell>
          <cell r="F40">
            <v>67.661000000000001</v>
          </cell>
        </row>
        <row r="41">
          <cell r="C41" t="str">
            <v>Painting for Steel</v>
          </cell>
          <cell r="D41" t="str">
            <v>Pain't System NO.2</v>
          </cell>
          <cell r="E41" t="str">
            <v>m2</v>
          </cell>
          <cell r="F41">
            <v>3325.0544200000004</v>
          </cell>
        </row>
        <row r="42">
          <cell r="C42" t="str">
            <v>Wire Fabric.</v>
          </cell>
          <cell r="D42" t="str">
            <v>Φ7x200x200</v>
          </cell>
          <cell r="E42" t="str">
            <v>m2</v>
          </cell>
          <cell r="F42">
            <v>2232</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223.20000000000002</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212</v>
          </cell>
        </row>
        <row r="64">
          <cell r="C64" t="str">
            <v>Contraction Joint (for Con'c Paving Light Duty)</v>
          </cell>
          <cell r="D64" t="str">
            <v>20mmx100mm</v>
          </cell>
          <cell r="E64" t="str">
            <v>m</v>
          </cell>
          <cell r="F64">
            <v>496</v>
          </cell>
        </row>
        <row r="65">
          <cell r="C65" t="str">
            <v>Joint Filler &amp; Sealant (Light Foundation)</v>
          </cell>
          <cell r="D65" t="str">
            <v>12mmx100mm</v>
          </cell>
          <cell r="E65" t="str">
            <v>m</v>
          </cell>
          <cell r="F65">
            <v>599.22943999999995</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2950.448112</v>
          </cell>
        </row>
        <row r="75">
          <cell r="C75" t="str">
            <v>Sub-Base Course (Concrete Road)</v>
          </cell>
          <cell r="D75" t="str">
            <v>T=150mm</v>
          </cell>
          <cell r="E75" t="str">
            <v>m2</v>
          </cell>
          <cell r="F75">
            <v>223.56000000000003</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1269.196952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6</v>
          </cell>
        </row>
        <row r="91">
          <cell r="C91" t="str">
            <v>Grating</v>
          </cell>
          <cell r="D91" t="str">
            <v>25x5ASTM A36, Hot Dip Galvanized</v>
          </cell>
          <cell r="E91" t="str">
            <v>m2</v>
          </cell>
          <cell r="F91">
            <v>730.34999999999991</v>
          </cell>
        </row>
        <row r="92">
          <cell r="C92" t="str">
            <v>Drain Pipe(3)</v>
          </cell>
          <cell r="D92" t="str">
            <v>Φ40 PVC Pipe L=210mm</v>
          </cell>
          <cell r="E92" t="str">
            <v>ea</v>
          </cell>
          <cell r="F92">
            <v>10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37.44</v>
          </cell>
        </row>
        <row r="96">
          <cell r="C96" t="str">
            <v>Misc. Steel (for Embedded Steel)</v>
          </cell>
          <cell r="D96" t="str">
            <v>(See Note "1")</v>
          </cell>
          <cell r="E96" t="str">
            <v>Ton</v>
          </cell>
          <cell r="F96">
            <v>1.6075279999999998</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8" refreshError="1">
        <row r="6">
          <cell r="C6" t="str">
            <v>Excavation</v>
          </cell>
          <cell r="D6" t="str">
            <v>Soil</v>
          </cell>
          <cell r="E6" t="str">
            <v>m3</v>
          </cell>
          <cell r="F6">
            <v>2403.5122000000001</v>
          </cell>
        </row>
        <row r="7">
          <cell r="C7" t="str">
            <v>Back Fill</v>
          </cell>
          <cell r="D7" t="str">
            <v>Soil</v>
          </cell>
          <cell r="E7" t="str">
            <v>m3</v>
          </cell>
          <cell r="F7">
            <v>1511.21204644</v>
          </cell>
        </row>
        <row r="8">
          <cell r="C8" t="str">
            <v>Disposal</v>
          </cell>
          <cell r="D8" t="str">
            <v>Soil</v>
          </cell>
          <cell r="E8" t="str">
            <v>m3</v>
          </cell>
          <cell r="F8">
            <v>892.30015356000013</v>
          </cell>
        </row>
        <row r="9">
          <cell r="C9" t="str">
            <v>Concrete(1)</v>
          </cell>
          <cell r="D9" t="str">
            <v>f'c=25N/mm2 (Type-V,Class III)</v>
          </cell>
          <cell r="E9" t="str">
            <v>m3</v>
          </cell>
          <cell r="F9">
            <v>350.30097169999999</v>
          </cell>
        </row>
        <row r="10">
          <cell r="C10" t="str">
            <v>Concrete(2)</v>
          </cell>
          <cell r="D10" t="str">
            <v>f'c=35N/mm2 (Type-V,Class I)</v>
          </cell>
          <cell r="E10" t="str">
            <v>m3</v>
          </cell>
          <cell r="F10">
            <v>0</v>
          </cell>
        </row>
        <row r="11">
          <cell r="C11" t="str">
            <v>Lean Con'c</v>
          </cell>
          <cell r="D11" t="str">
            <v>f'c=15N/mm2 (Type-V,Class IV)</v>
          </cell>
          <cell r="E11" t="str">
            <v>m3</v>
          </cell>
          <cell r="F11">
            <v>31.657361359999999</v>
          </cell>
        </row>
        <row r="12">
          <cell r="C12" t="str">
            <v>Crushed Stone</v>
          </cell>
          <cell r="D12" t="str">
            <v>Density 95%</v>
          </cell>
          <cell r="E12" t="str">
            <v>m3</v>
          </cell>
          <cell r="F12">
            <v>8.82</v>
          </cell>
        </row>
        <row r="13">
          <cell r="C13" t="str">
            <v>Form Work</v>
          </cell>
          <cell r="D13" t="str">
            <v>3 Times</v>
          </cell>
          <cell r="E13" t="str">
            <v>m2</v>
          </cell>
          <cell r="F13">
            <v>1342.3891160000001</v>
          </cell>
        </row>
        <row r="14">
          <cell r="C14" t="str">
            <v>Re-Bar</v>
          </cell>
          <cell r="D14" t="str">
            <v>Astm A615, fy=413.7Mpa</v>
          </cell>
          <cell r="E14" t="str">
            <v>Ton</v>
          </cell>
          <cell r="F14">
            <v>34.714647169999999</v>
          </cell>
        </row>
        <row r="15">
          <cell r="C15" t="str">
            <v>Pile</v>
          </cell>
          <cell r="E15" t="str">
            <v>Hole</v>
          </cell>
          <cell r="F15">
            <v>0</v>
          </cell>
        </row>
        <row r="16">
          <cell r="C16" t="str">
            <v>Non-Shrinkage Grout</v>
          </cell>
          <cell r="D16" t="str">
            <v>Type-G2</v>
          </cell>
          <cell r="E16" t="str">
            <v>m3</v>
          </cell>
          <cell r="F16">
            <v>1.2457559</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834.29251199999999</v>
          </cell>
        </row>
        <row r="20">
          <cell r="C20" t="str">
            <v>FDN. Surface Coating (A/G)</v>
          </cell>
          <cell r="D20" t="str">
            <v>Low Viscosity Primer &amp; 2 Coats of Light Grey Epoxy Paint (Min. of 125micrometers Per Coat)</v>
          </cell>
          <cell r="E20" t="str">
            <v>m2</v>
          </cell>
          <cell r="F20">
            <v>110.68082000000001</v>
          </cell>
        </row>
        <row r="21">
          <cell r="C21" t="str">
            <v>Oily Sand</v>
          </cell>
          <cell r="E21" t="str">
            <v>m3</v>
          </cell>
          <cell r="F21">
            <v>0</v>
          </cell>
        </row>
        <row r="22">
          <cell r="C22" t="str">
            <v>Structural Fill (Sand)</v>
          </cell>
          <cell r="D22" t="str">
            <v>Density 95%</v>
          </cell>
          <cell r="E22" t="str">
            <v>m3</v>
          </cell>
          <cell r="F22">
            <v>243.70149932312893</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55</v>
          </cell>
        </row>
        <row r="25">
          <cell r="C25" t="str">
            <v>Outside Water Proofing (for Pit &amp; Basin)</v>
          </cell>
          <cell r="E25" t="str">
            <v>m2</v>
          </cell>
          <cell r="F25">
            <v>244.55</v>
          </cell>
        </row>
        <row r="26">
          <cell r="C26" t="str">
            <v>Inside Wall Coating (Water Proofing Oniy)</v>
          </cell>
          <cell r="D26" t="str">
            <v>Bitumen Coating</v>
          </cell>
          <cell r="E26" t="str">
            <v>m2</v>
          </cell>
          <cell r="F26">
            <v>213.36</v>
          </cell>
        </row>
        <row r="27">
          <cell r="C27" t="str">
            <v>Drain Pipe(1)</v>
          </cell>
          <cell r="D27" t="str">
            <v>Φ25mm PVC Pipe</v>
          </cell>
          <cell r="E27" t="str">
            <v>m</v>
          </cell>
          <cell r="F27">
            <v>0</v>
          </cell>
        </row>
        <row r="28">
          <cell r="C28" t="str">
            <v>Manhole Cover (Heavy Duty)</v>
          </cell>
          <cell r="D28" t="str">
            <v>Castlron Cover (Φ600) W/Frame</v>
          </cell>
          <cell r="E28" t="str">
            <v>ea</v>
          </cell>
          <cell r="F28">
            <v>1</v>
          </cell>
        </row>
        <row r="29">
          <cell r="C29" t="str">
            <v>Grating (for Catch Basin)</v>
          </cell>
          <cell r="D29" t="str">
            <v>I-50x600x600ASTM A36, Hot Dip Galvanized</v>
          </cell>
          <cell r="E29" t="str">
            <v>ea</v>
          </cell>
          <cell r="F29">
            <v>6</v>
          </cell>
        </row>
        <row r="30">
          <cell r="C30" t="str">
            <v>Checked Plate Cover</v>
          </cell>
          <cell r="D30" t="str">
            <v>ASTM A36, Painting &amp; Hot dip Galvanized, t=6mm</v>
          </cell>
          <cell r="E30" t="str">
            <v>m2</v>
          </cell>
          <cell r="F30">
            <v>105.00999999999999</v>
          </cell>
        </row>
        <row r="31">
          <cell r="C31" t="str">
            <v>Step Iron</v>
          </cell>
          <cell r="D31" t="str">
            <v>ASTM A36, Round Bar Φ20x1100L</v>
          </cell>
          <cell r="E31" t="str">
            <v>ea</v>
          </cell>
          <cell r="F31">
            <v>37</v>
          </cell>
        </row>
        <row r="32">
          <cell r="C32" t="str">
            <v>Misc. Steel (Structure)</v>
          </cell>
          <cell r="D32" t="str">
            <v>ASTM A36 or SS400 (Including Painting Refer to), Paint System NO.2</v>
          </cell>
          <cell r="E32" t="str">
            <v>Ton</v>
          </cell>
          <cell r="F32">
            <v>8.6658379600000011</v>
          </cell>
        </row>
        <row r="33">
          <cell r="C33" t="str">
            <v>Steel</v>
          </cell>
          <cell r="D33" t="str">
            <v>ASTM A36 or SS400</v>
          </cell>
          <cell r="E33" t="str">
            <v>Ton</v>
          </cell>
          <cell r="F33">
            <v>52.455129600000006</v>
          </cell>
        </row>
        <row r="34">
          <cell r="C34" t="str">
            <v>Handrail</v>
          </cell>
          <cell r="D34" t="str">
            <v>API 5L, Grade B(Painting &amp; Galvanized)</v>
          </cell>
          <cell r="E34" t="str">
            <v>m</v>
          </cell>
          <cell r="F34">
            <v>122.68</v>
          </cell>
        </row>
        <row r="35">
          <cell r="C35" t="str">
            <v>Stair</v>
          </cell>
          <cell r="D35" t="str">
            <v>ASTM A36 or SS400 (Painting &amp; Galvanized)</v>
          </cell>
          <cell r="E35" t="str">
            <v>m</v>
          </cell>
          <cell r="F35">
            <v>6.4570000000000007</v>
          </cell>
        </row>
        <row r="36">
          <cell r="C36" t="str">
            <v>Ladder</v>
          </cell>
          <cell r="D36" t="str">
            <v>ASTM A36 or SS400 (Painting &amp; Galvanized)</v>
          </cell>
          <cell r="E36" t="str">
            <v>m</v>
          </cell>
          <cell r="F36">
            <v>28.160000000000004</v>
          </cell>
        </row>
        <row r="37">
          <cell r="C37" t="str">
            <v>Anchor Bolt (M16)</v>
          </cell>
          <cell r="D37" t="str">
            <v>ASTM A307 (Hot Dip Galvanized)</v>
          </cell>
          <cell r="E37" t="str">
            <v>ea</v>
          </cell>
          <cell r="F37">
            <v>376</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136</v>
          </cell>
        </row>
        <row r="40">
          <cell r="C40" t="str">
            <v>Fireproofing</v>
          </cell>
          <cell r="D40" t="str">
            <v>Fendolite MII (See Note"1"), 2Hours</v>
          </cell>
          <cell r="E40" t="str">
            <v>m2</v>
          </cell>
          <cell r="F40">
            <v>425.18300000000011</v>
          </cell>
        </row>
        <row r="41">
          <cell r="C41" t="str">
            <v>Painting for Steel</v>
          </cell>
          <cell r="D41" t="str">
            <v>Pain't System NO.2</v>
          </cell>
          <cell r="E41" t="str">
            <v>m2</v>
          </cell>
          <cell r="F41">
            <v>1223.5808400000001</v>
          </cell>
        </row>
        <row r="42">
          <cell r="C42" t="str">
            <v>Wire Fabric.</v>
          </cell>
          <cell r="D42" t="str">
            <v>Φ7x200x200</v>
          </cell>
          <cell r="E42" t="str">
            <v>m2</v>
          </cell>
          <cell r="F42">
            <v>1980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198</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188</v>
          </cell>
        </row>
        <row r="64">
          <cell r="C64" t="str">
            <v>Contraction Joint (for Con'c Paving Light Duty)</v>
          </cell>
          <cell r="D64" t="str">
            <v>20mmx100mm</v>
          </cell>
          <cell r="E64" t="str">
            <v>m</v>
          </cell>
          <cell r="F64">
            <v>440</v>
          </cell>
        </row>
        <row r="65">
          <cell r="C65" t="str">
            <v>Joint Filler &amp; Sealant (Light Foundation)</v>
          </cell>
          <cell r="D65" t="str">
            <v>12mmx100mm</v>
          </cell>
          <cell r="E65" t="str">
            <v>m</v>
          </cell>
          <cell r="F65">
            <v>473.02127999999999</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2507.6060226666668</v>
          </cell>
        </row>
        <row r="75">
          <cell r="C75" t="str">
            <v>Sub-Base Course (Concrete Road)</v>
          </cell>
          <cell r="D75" t="str">
            <v>T=150mm</v>
          </cell>
          <cell r="E75" t="str">
            <v>m2</v>
          </cell>
          <cell r="F75">
            <v>198.36</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834.29251199999999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1.2</v>
          </cell>
        </row>
        <row r="91">
          <cell r="C91" t="str">
            <v>Grating</v>
          </cell>
          <cell r="D91" t="str">
            <v>25x5ASTM A36, Hot Dip Galvanized</v>
          </cell>
          <cell r="E91" t="str">
            <v>m2</v>
          </cell>
          <cell r="F91">
            <v>121.44</v>
          </cell>
        </row>
        <row r="92">
          <cell r="C92" t="str">
            <v>Drain Pipe(3)</v>
          </cell>
          <cell r="D92" t="str">
            <v>Φ40 PVC Pipe L=210mm</v>
          </cell>
          <cell r="E92" t="str">
            <v>ea</v>
          </cell>
          <cell r="F92">
            <v>15</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50</v>
          </cell>
        </row>
        <row r="96">
          <cell r="C96" t="str">
            <v>Misc. Steel (for Embedded Steel)</v>
          </cell>
          <cell r="D96" t="str">
            <v>(See Note "1")</v>
          </cell>
          <cell r="E96" t="str">
            <v>Ton</v>
          </cell>
          <cell r="F96">
            <v>2.3434320000000004</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9" refreshError="1">
        <row r="6">
          <cell r="C6" t="str">
            <v>Excavation</v>
          </cell>
          <cell r="D6" t="str">
            <v>Soil</v>
          </cell>
          <cell r="E6" t="str">
            <v>m3</v>
          </cell>
          <cell r="F6">
            <v>9152.5016000000014</v>
          </cell>
        </row>
        <row r="7">
          <cell r="C7" t="str">
            <v>Back Fill</v>
          </cell>
          <cell r="D7" t="str">
            <v>Soil</v>
          </cell>
          <cell r="E7" t="str">
            <v>m3</v>
          </cell>
          <cell r="F7">
            <v>5245.3765084799998</v>
          </cell>
        </row>
        <row r="8">
          <cell r="C8" t="str">
            <v>Disposal</v>
          </cell>
          <cell r="D8" t="str">
            <v>Soil</v>
          </cell>
          <cell r="E8" t="str">
            <v>m3</v>
          </cell>
          <cell r="F8">
            <v>3907.1250915199998</v>
          </cell>
        </row>
        <row r="9">
          <cell r="C9" t="str">
            <v>Concrete(1)</v>
          </cell>
          <cell r="D9" t="str">
            <v>f'c=25N/mm2 (Type-V,Class III)</v>
          </cell>
          <cell r="E9" t="str">
            <v>m3</v>
          </cell>
          <cell r="F9">
            <v>1311.3437916</v>
          </cell>
        </row>
        <row r="10">
          <cell r="C10" t="str">
            <v>Concrete(2)</v>
          </cell>
          <cell r="D10" t="str">
            <v>f'c=35N/mm2 (Type-V,Class I)</v>
          </cell>
          <cell r="E10" t="str">
            <v>m3</v>
          </cell>
          <cell r="F10">
            <v>0</v>
          </cell>
        </row>
        <row r="11">
          <cell r="C11" t="str">
            <v>Lean Con'c</v>
          </cell>
          <cell r="D11" t="str">
            <v>f'c=15N/mm2 (Type-V,Class IV)</v>
          </cell>
          <cell r="E11" t="str">
            <v>m3</v>
          </cell>
          <cell r="F11">
            <v>153.89515391999998</v>
          </cell>
        </row>
        <row r="12">
          <cell r="C12" t="str">
            <v>Crushed Stone</v>
          </cell>
          <cell r="D12" t="str">
            <v>Density 95%</v>
          </cell>
          <cell r="E12" t="str">
            <v>m3</v>
          </cell>
          <cell r="F12">
            <v>55.919999999999995</v>
          </cell>
        </row>
        <row r="13">
          <cell r="C13" t="str">
            <v>Form Work</v>
          </cell>
          <cell r="D13" t="str">
            <v>3 Times</v>
          </cell>
          <cell r="E13" t="str">
            <v>m2</v>
          </cell>
          <cell r="F13">
            <v>4991.065184</v>
          </cell>
        </row>
        <row r="14">
          <cell r="C14" t="str">
            <v>Re-Bar</v>
          </cell>
          <cell r="D14" t="str">
            <v>Astm A615, fy=413.7Mpa</v>
          </cell>
          <cell r="E14" t="str">
            <v>Ton</v>
          </cell>
          <cell r="F14">
            <v>131.38029915999999</v>
          </cell>
        </row>
        <row r="15">
          <cell r="C15" t="str">
            <v>Pile</v>
          </cell>
          <cell r="E15" t="str">
            <v>Hole</v>
          </cell>
          <cell r="F15">
            <v>0</v>
          </cell>
        </row>
        <row r="16">
          <cell r="C16" t="str">
            <v>Non-Shrinkage Grout</v>
          </cell>
          <cell r="D16" t="str">
            <v>Type-G2</v>
          </cell>
          <cell r="E16" t="str">
            <v>m3</v>
          </cell>
          <cell r="F16">
            <v>4.1788708000000003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4299.6925920000003</v>
          </cell>
        </row>
        <row r="20">
          <cell r="C20" t="str">
            <v>FDN. Surface Coating (A/G)</v>
          </cell>
          <cell r="D20" t="str">
            <v>Low Viscosity Primer &amp; 2 Coats of Light Grey Epoxy Paint (Min. of 125micrometers Per Coat)</v>
          </cell>
          <cell r="E20" t="str">
            <v>m2</v>
          </cell>
          <cell r="F20">
            <v>296.004392</v>
          </cell>
        </row>
        <row r="21">
          <cell r="C21" t="str">
            <v>Oily Sand</v>
          </cell>
          <cell r="E21" t="str">
            <v>m3</v>
          </cell>
          <cell r="F21">
            <v>0</v>
          </cell>
        </row>
        <row r="22">
          <cell r="C22" t="str">
            <v>Structural Fill (Sand)</v>
          </cell>
          <cell r="D22" t="str">
            <v>Density 95%</v>
          </cell>
          <cell r="E22" t="str">
            <v>m3</v>
          </cell>
          <cell r="F22">
            <v>270.23373175252334</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196.79999999999998</v>
          </cell>
        </row>
        <row r="25">
          <cell r="C25" t="str">
            <v>Outside Water Proofing (for Pit &amp; Basin)</v>
          </cell>
          <cell r="E25" t="str">
            <v>m2</v>
          </cell>
          <cell r="F25">
            <v>286.08</v>
          </cell>
        </row>
        <row r="26">
          <cell r="C26" t="str">
            <v>Inside Wall Coating (Water Proofing Oniy)</v>
          </cell>
          <cell r="D26" t="str">
            <v>Bitumen Coating</v>
          </cell>
          <cell r="E26" t="str">
            <v>m2</v>
          </cell>
          <cell r="F26">
            <v>183.84</v>
          </cell>
        </row>
        <row r="27">
          <cell r="C27" t="str">
            <v>Drain Pipe(1)</v>
          </cell>
          <cell r="D27" t="str">
            <v>Φ25mm PVC Pipe</v>
          </cell>
          <cell r="E27" t="str">
            <v>m</v>
          </cell>
          <cell r="F27">
            <v>0</v>
          </cell>
        </row>
        <row r="28">
          <cell r="C28" t="str">
            <v>Manhole Cover (Heavy Duty)</v>
          </cell>
          <cell r="D28" t="str">
            <v>Castlron Cover (Φ600) W/Frame</v>
          </cell>
          <cell r="E28" t="str">
            <v>ea</v>
          </cell>
          <cell r="F28">
            <v>6</v>
          </cell>
        </row>
        <row r="29">
          <cell r="C29" t="str">
            <v>Grating (for Catch Basin)</v>
          </cell>
          <cell r="D29" t="str">
            <v>I-50x600x600ASTM A36, Hot Dip Galvanized</v>
          </cell>
          <cell r="E29" t="str">
            <v>ea</v>
          </cell>
          <cell r="F29">
            <v>48</v>
          </cell>
        </row>
        <row r="30">
          <cell r="C30" t="str">
            <v>Checked Plate Cover</v>
          </cell>
          <cell r="D30" t="str">
            <v>ASTM A36, Painting &amp; Hot dip Galvanized, t=6mm</v>
          </cell>
          <cell r="E30" t="str">
            <v>m2</v>
          </cell>
          <cell r="F30">
            <v>652.4</v>
          </cell>
        </row>
        <row r="31">
          <cell r="C31" t="str">
            <v>Step Iron</v>
          </cell>
          <cell r="D31" t="str">
            <v>ASTM A36, Round Bar Φ20x1100L</v>
          </cell>
          <cell r="E31" t="str">
            <v>ea</v>
          </cell>
          <cell r="F31">
            <v>228</v>
          </cell>
        </row>
        <row r="32">
          <cell r="C32" t="str">
            <v>Misc. Steel (Structure)</v>
          </cell>
          <cell r="D32" t="str">
            <v>ASTM A36 or SS400 (Including Painting Refer to), Paint System NO.2</v>
          </cell>
          <cell r="E32" t="str">
            <v>Ton</v>
          </cell>
          <cell r="F32">
            <v>68.557176499999997</v>
          </cell>
        </row>
        <row r="33">
          <cell r="C33" t="str">
            <v>Steel</v>
          </cell>
          <cell r="D33" t="str">
            <v>ASTM A36 or SS400</v>
          </cell>
          <cell r="E33" t="str">
            <v>Ton</v>
          </cell>
          <cell r="F33">
            <v>555.32464000000004</v>
          </cell>
        </row>
        <row r="34">
          <cell r="C34" t="str">
            <v>Handrail</v>
          </cell>
          <cell r="D34" t="str">
            <v>API 5L, Grade B(Painting &amp; Galvanized)</v>
          </cell>
          <cell r="E34" t="str">
            <v>m</v>
          </cell>
          <cell r="F34">
            <v>1472</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75.02000000000001</v>
          </cell>
        </row>
        <row r="37">
          <cell r="C37" t="str">
            <v>Anchor Bolt (M16)</v>
          </cell>
          <cell r="D37" t="str">
            <v>ASTM A307 (Hot Dip Galvanized)</v>
          </cell>
          <cell r="E37" t="str">
            <v>ea</v>
          </cell>
          <cell r="F37">
            <v>1000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680</v>
          </cell>
        </row>
        <row r="40">
          <cell r="C40" t="str">
            <v>Fireproofing</v>
          </cell>
          <cell r="D40" t="str">
            <v>Fendolite MII (See Note"1"), 2Hours</v>
          </cell>
          <cell r="E40" t="str">
            <v>m2</v>
          </cell>
          <cell r="F40">
            <v>86.855999999999995</v>
          </cell>
        </row>
        <row r="41">
          <cell r="C41" t="str">
            <v>Painting for Steel</v>
          </cell>
          <cell r="D41" t="str">
            <v>Pain't System NO.2</v>
          </cell>
          <cell r="E41" t="str">
            <v>m2</v>
          </cell>
          <cell r="F41">
            <v>11768.448976</v>
          </cell>
        </row>
        <row r="42">
          <cell r="C42" t="str">
            <v>Wire Fabric.</v>
          </cell>
          <cell r="D42" t="str">
            <v>Φ7x200x200</v>
          </cell>
          <cell r="E42" t="str">
            <v>m2</v>
          </cell>
          <cell r="F42">
            <v>18018</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1801.8000000000002</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1716</v>
          </cell>
        </row>
        <row r="64">
          <cell r="C64" t="str">
            <v>Contraction Joint (for Con'c Paving Light Duty)</v>
          </cell>
          <cell r="D64" t="str">
            <v>20mmx100mm</v>
          </cell>
          <cell r="E64" t="str">
            <v>m</v>
          </cell>
          <cell r="F64">
            <v>4004</v>
          </cell>
        </row>
        <row r="65">
          <cell r="C65" t="str">
            <v>Joint Filler &amp; Sealant (Light Foundation)</v>
          </cell>
          <cell r="D65" t="str">
            <v>12mmx100mm</v>
          </cell>
          <cell r="E65" t="str">
            <v>m</v>
          </cell>
          <cell r="F65">
            <v>2636.0896000000002</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20582.919232</v>
          </cell>
        </row>
        <row r="75">
          <cell r="C75" t="str">
            <v>Sub-Base Course (Concrete Road)</v>
          </cell>
          <cell r="D75" t="str">
            <v>T=150mm</v>
          </cell>
          <cell r="E75" t="str">
            <v>m2</v>
          </cell>
          <cell r="F75">
            <v>1804.14</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4299.6925920000003</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7.1999999999999993</v>
          </cell>
        </row>
        <row r="91">
          <cell r="C91" t="str">
            <v>Grating</v>
          </cell>
          <cell r="D91" t="str">
            <v>25x5ASTM A36, Hot Dip Galvanized</v>
          </cell>
          <cell r="E91" t="str">
            <v>m2</v>
          </cell>
          <cell r="F91">
            <v>768</v>
          </cell>
        </row>
        <row r="92">
          <cell r="C92" t="str">
            <v>Drain Pipe(3)</v>
          </cell>
          <cell r="D92" t="str">
            <v>Φ40 PVC Pipe L=210mm</v>
          </cell>
          <cell r="E92" t="str">
            <v>ea</v>
          </cell>
          <cell r="F92">
            <v>94</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15.031743999999998</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cell r="F104">
            <v>500</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0" refreshError="1">
        <row r="6">
          <cell r="C6" t="str">
            <v>Excavation</v>
          </cell>
          <cell r="D6" t="str">
            <v>Soil</v>
          </cell>
          <cell r="E6" t="str">
            <v>m3</v>
          </cell>
          <cell r="F6">
            <v>9688.9660000000003</v>
          </cell>
        </row>
        <row r="7">
          <cell r="C7" t="str">
            <v>Back Fill</v>
          </cell>
          <cell r="D7" t="str">
            <v>Soil</v>
          </cell>
          <cell r="E7" t="str">
            <v>m3</v>
          </cell>
          <cell r="F7">
            <v>5827.9261143199992</v>
          </cell>
        </row>
        <row r="8">
          <cell r="C8" t="str">
            <v>Disposal</v>
          </cell>
          <cell r="D8" t="str">
            <v>Soil</v>
          </cell>
          <cell r="E8" t="str">
            <v>m3</v>
          </cell>
          <cell r="F8">
            <v>3861.0398856800002</v>
          </cell>
        </row>
        <row r="9">
          <cell r="C9" t="str">
            <v>Concrete(1)</v>
          </cell>
          <cell r="D9" t="str">
            <v>f'c=25N/mm2 (Type-V,Class III)</v>
          </cell>
          <cell r="E9" t="str">
            <v>m3</v>
          </cell>
          <cell r="F9">
            <v>1754.5808970000003</v>
          </cell>
        </row>
        <row r="10">
          <cell r="C10" t="str">
            <v>Concrete(2)</v>
          </cell>
          <cell r="D10" t="str">
            <v>f'c=35N/mm2 (Type-V,Class I)</v>
          </cell>
          <cell r="E10" t="str">
            <v>m3</v>
          </cell>
          <cell r="F10">
            <v>0</v>
          </cell>
        </row>
        <row r="11">
          <cell r="C11" t="str">
            <v>Lean Con'c</v>
          </cell>
          <cell r="D11" t="str">
            <v>f'c=15N/mm2 (Type-V,Class IV)</v>
          </cell>
          <cell r="E11" t="str">
            <v>m3</v>
          </cell>
          <cell r="F11">
            <v>177.10065568000005</v>
          </cell>
        </row>
        <row r="12">
          <cell r="C12" t="str">
            <v>Crushed Stone</v>
          </cell>
          <cell r="D12" t="str">
            <v>Density 95%</v>
          </cell>
          <cell r="E12" t="str">
            <v>m3</v>
          </cell>
          <cell r="F12">
            <v>38.519999999999996</v>
          </cell>
        </row>
        <row r="13">
          <cell r="C13" t="str">
            <v>Form Work</v>
          </cell>
          <cell r="D13" t="str">
            <v>3 Times</v>
          </cell>
          <cell r="E13" t="str">
            <v>m2</v>
          </cell>
          <cell r="F13">
            <v>6422.9627600000003</v>
          </cell>
        </row>
        <row r="14">
          <cell r="C14" t="str">
            <v>Re-Bar</v>
          </cell>
          <cell r="D14" t="str">
            <v>Astm A615, fy=413.7Mpa</v>
          </cell>
          <cell r="E14" t="str">
            <v>Ton</v>
          </cell>
          <cell r="F14">
            <v>174.77659970000002</v>
          </cell>
        </row>
        <row r="15">
          <cell r="C15" t="str">
            <v>Pile</v>
          </cell>
          <cell r="E15" t="str">
            <v>Hole</v>
          </cell>
          <cell r="F15">
            <v>0</v>
          </cell>
        </row>
        <row r="16">
          <cell r="C16" t="str">
            <v>Non-Shrinkage Grout</v>
          </cell>
          <cell r="D16" t="str">
            <v>Type-G2</v>
          </cell>
          <cell r="E16" t="str">
            <v>m3</v>
          </cell>
          <cell r="F16">
            <v>12.599933400000001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4730.3284719999992</v>
          </cell>
        </row>
        <row r="20">
          <cell r="C20" t="str">
            <v>FDN. Surface Coating (A/G)</v>
          </cell>
          <cell r="D20" t="str">
            <v>Low Viscosity Primer &amp; 2 Coats of Light Grey Epoxy Paint (Min. of 125micrometers Per Coat)</v>
          </cell>
          <cell r="E20" t="str">
            <v>m2</v>
          </cell>
          <cell r="F20">
            <v>710.37618399999997</v>
          </cell>
        </row>
        <row r="21">
          <cell r="C21" t="str">
            <v>Oily Sand</v>
          </cell>
          <cell r="E21" t="str">
            <v>m3</v>
          </cell>
          <cell r="F21">
            <v>0</v>
          </cell>
        </row>
        <row r="22">
          <cell r="C22" t="str">
            <v>Structural Fill (Sand)</v>
          </cell>
          <cell r="D22" t="str">
            <v>Density 95%</v>
          </cell>
          <cell r="E22" t="str">
            <v>m3</v>
          </cell>
          <cell r="F22">
            <v>411.79916152618551</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198.8</v>
          </cell>
        </row>
        <row r="25">
          <cell r="C25" t="str">
            <v>Outside Water Proofing (for Pit &amp; Basin)</v>
          </cell>
          <cell r="E25" t="str">
            <v>m2</v>
          </cell>
          <cell r="F25">
            <v>594.28000000000009</v>
          </cell>
        </row>
        <row r="26">
          <cell r="C26" t="str">
            <v>Inside Wall Coating (Water Proofing Oniy)</v>
          </cell>
          <cell r="D26" t="str">
            <v>Bitumen Coating</v>
          </cell>
          <cell r="E26" t="str">
            <v>m2</v>
          </cell>
          <cell r="F26">
            <v>468.99</v>
          </cell>
        </row>
        <row r="27">
          <cell r="C27" t="str">
            <v>Drain Pipe(1)</v>
          </cell>
          <cell r="D27" t="str">
            <v>Φ25mm PVC Pipe</v>
          </cell>
          <cell r="E27" t="str">
            <v>m</v>
          </cell>
          <cell r="F27">
            <v>0</v>
          </cell>
        </row>
        <row r="28">
          <cell r="C28" t="str">
            <v>Manhole Cover (Heavy Duty)</v>
          </cell>
          <cell r="D28" t="str">
            <v>Castlron Cover (Φ600) W/Frame</v>
          </cell>
          <cell r="E28" t="str">
            <v>ea</v>
          </cell>
          <cell r="F28">
            <v>4</v>
          </cell>
        </row>
        <row r="29">
          <cell r="C29" t="str">
            <v>Grating (for Catch Basin)</v>
          </cell>
          <cell r="D29" t="str">
            <v>I-50x600x600ASTM A36, Hot Dip Galvanized</v>
          </cell>
          <cell r="E29" t="str">
            <v>ea</v>
          </cell>
          <cell r="F29">
            <v>308</v>
          </cell>
        </row>
        <row r="30">
          <cell r="C30" t="str">
            <v>Checked Plate Cover</v>
          </cell>
          <cell r="D30" t="str">
            <v>ASTM A36, Painting &amp; Hot dip Galvanized, t=6mm</v>
          </cell>
          <cell r="E30" t="str">
            <v>m2</v>
          </cell>
          <cell r="F30">
            <v>688.31999999999994</v>
          </cell>
        </row>
        <row r="31">
          <cell r="C31" t="str">
            <v>Step Iron</v>
          </cell>
          <cell r="D31" t="str">
            <v>ASTM A36, Round Bar Φ20x1100L</v>
          </cell>
          <cell r="E31" t="str">
            <v>ea</v>
          </cell>
          <cell r="F31">
            <v>178</v>
          </cell>
        </row>
        <row r="32">
          <cell r="C32" t="str">
            <v>Misc. Steel (Structure)</v>
          </cell>
          <cell r="D32" t="str">
            <v>ASTM A36 or SS400 (Including Painting Refer to), Paint System NO.2</v>
          </cell>
          <cell r="E32" t="str">
            <v>Ton</v>
          </cell>
          <cell r="F32">
            <v>51.787949280000007</v>
          </cell>
        </row>
        <row r="33">
          <cell r="C33" t="str">
            <v>Steel</v>
          </cell>
          <cell r="D33" t="str">
            <v>ASTM A36 or SS400</v>
          </cell>
          <cell r="E33" t="str">
            <v>Ton</v>
          </cell>
          <cell r="F33">
            <v>391.51149279999998</v>
          </cell>
        </row>
        <row r="34">
          <cell r="C34" t="str">
            <v>Handrail</v>
          </cell>
          <cell r="D34" t="str">
            <v>API 5L, Grade B(Painting &amp; Galvanized)</v>
          </cell>
          <cell r="E34" t="str">
            <v>m</v>
          </cell>
          <cell r="F34">
            <v>428.4</v>
          </cell>
        </row>
        <row r="35">
          <cell r="C35" t="str">
            <v>Stair</v>
          </cell>
          <cell r="D35" t="str">
            <v>ASTM A36 or SS400 (Painting &amp; Galvanized)</v>
          </cell>
          <cell r="E35" t="str">
            <v>m</v>
          </cell>
          <cell r="F35">
            <v>32.120000000000005</v>
          </cell>
        </row>
        <row r="36">
          <cell r="C36" t="str">
            <v>Ladder</v>
          </cell>
          <cell r="D36" t="str">
            <v>ASTM A36 or SS400 (Painting &amp; Galvanized)</v>
          </cell>
          <cell r="E36" t="str">
            <v>m</v>
          </cell>
          <cell r="F36">
            <v>114.4</v>
          </cell>
        </row>
        <row r="37">
          <cell r="C37" t="str">
            <v>Anchor Bolt (M16)</v>
          </cell>
          <cell r="D37" t="str">
            <v>ASTM A307 (Hot Dip Galvanized)</v>
          </cell>
          <cell r="E37" t="str">
            <v>ea</v>
          </cell>
          <cell r="F37">
            <v>1526</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584</v>
          </cell>
        </row>
        <row r="40">
          <cell r="C40" t="str">
            <v>Fireproofing</v>
          </cell>
          <cell r="D40" t="str">
            <v>Fendolite MII (See Note"1"), 2Hours</v>
          </cell>
          <cell r="E40" t="str">
            <v>m2</v>
          </cell>
          <cell r="F40">
            <v>222.167</v>
          </cell>
        </row>
        <row r="41">
          <cell r="C41" t="str">
            <v>Painting for Steel</v>
          </cell>
          <cell r="D41" t="str">
            <v>Pain't System NO.2</v>
          </cell>
          <cell r="E41" t="str">
            <v>m2</v>
          </cell>
          <cell r="F41">
            <v>7509.3378399999992</v>
          </cell>
        </row>
        <row r="42">
          <cell r="C42" t="str">
            <v>Wire Fabric.</v>
          </cell>
          <cell r="D42" t="str">
            <v>Φ7x200x200</v>
          </cell>
          <cell r="E42" t="str">
            <v>m2</v>
          </cell>
          <cell r="F42">
            <v>11400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1140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1086</v>
          </cell>
        </row>
        <row r="64">
          <cell r="C64" t="str">
            <v>Contraction Joint (for Con'c Paving Light Duty)</v>
          </cell>
          <cell r="D64" t="str">
            <v>20mmx100mm</v>
          </cell>
          <cell r="E64" t="str">
            <v>m</v>
          </cell>
          <cell r="F64">
            <v>2533</v>
          </cell>
        </row>
        <row r="65">
          <cell r="C65" t="str">
            <v>Joint Filler &amp; Sealant (Light Foundation)</v>
          </cell>
          <cell r="D65" t="str">
            <v>12mmx100mm</v>
          </cell>
          <cell r="E65" t="str">
            <v>m</v>
          </cell>
          <cell r="F65">
            <v>3248.96992</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13651.504261333333</v>
          </cell>
        </row>
        <row r="75">
          <cell r="C75" t="str">
            <v>Sub-Base Course (Concrete Road)</v>
          </cell>
          <cell r="D75" t="str">
            <v>T=150mm</v>
          </cell>
          <cell r="E75" t="str">
            <v>m2</v>
          </cell>
          <cell r="F75">
            <v>1140.6000000000001</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4730.3284719999992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4.8</v>
          </cell>
        </row>
        <row r="91">
          <cell r="C91" t="str">
            <v>Grating</v>
          </cell>
          <cell r="D91" t="str">
            <v>25x5ASTM A36, Hot Dip Galvanized</v>
          </cell>
          <cell r="E91" t="str">
            <v>m2</v>
          </cell>
          <cell r="F91">
            <v>278</v>
          </cell>
        </row>
        <row r="92">
          <cell r="C92" t="str">
            <v>Drain Pipe(3)</v>
          </cell>
          <cell r="D92" t="str">
            <v>Φ40 PVC Pipe L=210mm</v>
          </cell>
          <cell r="E92" t="str">
            <v>ea</v>
          </cell>
          <cell r="F92">
            <v>102</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71.78</v>
          </cell>
        </row>
        <row r="96">
          <cell r="C96" t="str">
            <v>Misc. Steel (for Embedded Steel)</v>
          </cell>
          <cell r="D96" t="str">
            <v>(See Note "1")</v>
          </cell>
          <cell r="E96" t="str">
            <v>Ton</v>
          </cell>
          <cell r="F96">
            <v>15.212704</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1" refreshError="1">
        <row r="6">
          <cell r="C6" t="str">
            <v>Excavation</v>
          </cell>
          <cell r="D6" t="str">
            <v>Soil</v>
          </cell>
          <cell r="E6" t="str">
            <v>m3</v>
          </cell>
          <cell r="F6">
            <v>14103.850000000002</v>
          </cell>
        </row>
        <row r="7">
          <cell r="C7" t="str">
            <v>Back Fill</v>
          </cell>
          <cell r="D7" t="str">
            <v>Soil</v>
          </cell>
          <cell r="E7" t="str">
            <v>m3</v>
          </cell>
          <cell r="F7">
            <v>8734.3458837599992</v>
          </cell>
        </row>
        <row r="8">
          <cell r="C8" t="str">
            <v>Disposal</v>
          </cell>
          <cell r="D8" t="str">
            <v>Soil</v>
          </cell>
          <cell r="E8" t="str">
            <v>m3</v>
          </cell>
          <cell r="F8">
            <v>5369.5041162400003</v>
          </cell>
        </row>
        <row r="9">
          <cell r="C9" t="str">
            <v>Concrete(1)</v>
          </cell>
          <cell r="D9" t="str">
            <v>f'c=25N/mm2 (Type-V,Class III)</v>
          </cell>
          <cell r="E9" t="str">
            <v>m3</v>
          </cell>
          <cell r="F9">
            <v>2137.9688550000001</v>
          </cell>
        </row>
        <row r="10">
          <cell r="C10" t="str">
            <v>Concrete(2)</v>
          </cell>
          <cell r="D10" t="str">
            <v>f'c=35N/mm2 (Type-V,Class I)</v>
          </cell>
          <cell r="E10" t="str">
            <v>m3</v>
          </cell>
          <cell r="F10">
            <v>0</v>
          </cell>
        </row>
        <row r="11">
          <cell r="C11" t="str">
            <v>Lean Con'c</v>
          </cell>
          <cell r="D11" t="str">
            <v>f'c=15N/mm2 (Type-V,Class IV)</v>
          </cell>
          <cell r="E11" t="str">
            <v>m3</v>
          </cell>
          <cell r="F11">
            <v>195.59298624000002</v>
          </cell>
        </row>
        <row r="12">
          <cell r="C12" t="str">
            <v>Crushed Stone</v>
          </cell>
          <cell r="D12" t="str">
            <v>Density 95%</v>
          </cell>
          <cell r="E12" t="str">
            <v>m3</v>
          </cell>
          <cell r="F12">
            <v>50.28</v>
          </cell>
        </row>
        <row r="13">
          <cell r="C13" t="str">
            <v>Form Work</v>
          </cell>
          <cell r="D13" t="str">
            <v>3 Times</v>
          </cell>
          <cell r="E13" t="str">
            <v>m2</v>
          </cell>
          <cell r="F13">
            <v>7610.6481600000006</v>
          </cell>
        </row>
        <row r="14">
          <cell r="C14" t="str">
            <v>Re-Bar</v>
          </cell>
          <cell r="D14" t="str">
            <v>Astm A615, fy=413.7Mpa</v>
          </cell>
          <cell r="E14" t="str">
            <v>Ton</v>
          </cell>
          <cell r="F14">
            <v>212.46949550000002</v>
          </cell>
        </row>
        <row r="15">
          <cell r="C15" t="str">
            <v>Pile</v>
          </cell>
          <cell r="E15" t="str">
            <v>Hole</v>
          </cell>
          <cell r="F15">
            <v>0</v>
          </cell>
        </row>
        <row r="16">
          <cell r="C16" t="str">
            <v>Non-Shrinkage Grout</v>
          </cell>
          <cell r="D16" t="str">
            <v>Type-G2</v>
          </cell>
          <cell r="E16" t="str">
            <v>m3</v>
          </cell>
          <cell r="F16">
            <v>11.413485</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5042.5555599999989</v>
          </cell>
        </row>
        <row r="20">
          <cell r="C20" t="str">
            <v>FDN. Surface Coating (A/G)</v>
          </cell>
          <cell r="D20" t="str">
            <v>Low Viscosity Primer &amp; 2 Coats of Light Grey Epoxy Paint (Min. of 125micrometers Per Coat)</v>
          </cell>
          <cell r="E20" t="str">
            <v>m2</v>
          </cell>
          <cell r="F20">
            <v>608.0693040000001</v>
          </cell>
        </row>
        <row r="21">
          <cell r="C21" t="str">
            <v>Oily Sand</v>
          </cell>
          <cell r="E21" t="str">
            <v>m3</v>
          </cell>
          <cell r="F21">
            <v>0</v>
          </cell>
        </row>
        <row r="22">
          <cell r="C22" t="str">
            <v>Structural Fill (Sand)</v>
          </cell>
          <cell r="D22" t="str">
            <v>Density 95%</v>
          </cell>
          <cell r="E22" t="str">
            <v>m3</v>
          </cell>
          <cell r="F22">
            <v>1060.6112087949914</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345.99999999999994</v>
          </cell>
        </row>
        <row r="25">
          <cell r="C25" t="str">
            <v>Outside Water Proofing (for Pit &amp; Basin)</v>
          </cell>
          <cell r="E25" t="str">
            <v>m2</v>
          </cell>
          <cell r="F25">
            <v>1331.0400000000002</v>
          </cell>
        </row>
        <row r="26">
          <cell r="C26" t="str">
            <v>Inside Wall Coating (Water Proofing Oniy)</v>
          </cell>
          <cell r="D26" t="str">
            <v>Bitumen Coating</v>
          </cell>
          <cell r="E26" t="str">
            <v>m2</v>
          </cell>
          <cell r="F26">
            <v>1147.9099999999999</v>
          </cell>
        </row>
        <row r="27">
          <cell r="C27" t="str">
            <v>Drain Pipe(1)</v>
          </cell>
          <cell r="D27" t="str">
            <v>Φ25mm PVC Pipe</v>
          </cell>
          <cell r="E27" t="str">
            <v>m</v>
          </cell>
          <cell r="F27">
            <v>0</v>
          </cell>
        </row>
        <row r="28">
          <cell r="C28" t="str">
            <v>Manhole Cover (Heavy Duty)</v>
          </cell>
          <cell r="D28" t="str">
            <v>Castlron Cover (Φ600) W/Frame</v>
          </cell>
          <cell r="E28" t="str">
            <v>ea</v>
          </cell>
          <cell r="F28">
            <v>6</v>
          </cell>
        </row>
        <row r="29">
          <cell r="C29" t="str">
            <v>Grating (for Catch Basin)</v>
          </cell>
          <cell r="D29" t="str">
            <v>I-50x600x600ASTM A36, Hot Dip Galvanized</v>
          </cell>
          <cell r="E29" t="str">
            <v>ea</v>
          </cell>
          <cell r="F29">
            <v>42</v>
          </cell>
        </row>
        <row r="30">
          <cell r="C30" t="str">
            <v>Checked Plate Cover</v>
          </cell>
          <cell r="D30" t="str">
            <v>ASTM A36, Painting &amp; Hot dip Galvanized, t=6mm</v>
          </cell>
          <cell r="E30" t="str">
            <v>m2</v>
          </cell>
          <cell r="F30">
            <v>568.76</v>
          </cell>
        </row>
        <row r="31">
          <cell r="C31" t="str">
            <v>Step Iron</v>
          </cell>
          <cell r="D31" t="str">
            <v>ASTM A36, Round Bar Φ20x1100L</v>
          </cell>
          <cell r="E31" t="str">
            <v>ea</v>
          </cell>
          <cell r="F31">
            <v>250</v>
          </cell>
        </row>
        <row r="32">
          <cell r="C32" t="str">
            <v>Misc. Steel (Structure)</v>
          </cell>
          <cell r="D32" t="str">
            <v>ASTM A36 or SS400 (Including Painting Refer to), Paint System NO.2</v>
          </cell>
          <cell r="E32" t="str">
            <v>Ton</v>
          </cell>
          <cell r="F32">
            <v>114.20103250000001</v>
          </cell>
        </row>
        <row r="33">
          <cell r="C33" t="str">
            <v>Steel</v>
          </cell>
          <cell r="D33" t="str">
            <v>ASTM A36 or SS400</v>
          </cell>
          <cell r="E33" t="str">
            <v>Ton</v>
          </cell>
          <cell r="F33">
            <v>901.29169999999999</v>
          </cell>
        </row>
        <row r="34">
          <cell r="C34" t="str">
            <v>Handrail</v>
          </cell>
          <cell r="D34" t="str">
            <v>API 5L, Grade B(Painting &amp; Galvanized)</v>
          </cell>
          <cell r="E34" t="str">
            <v>m</v>
          </cell>
          <cell r="F34">
            <v>1263.56</v>
          </cell>
        </row>
        <row r="35">
          <cell r="C35" t="str">
            <v>Stair</v>
          </cell>
          <cell r="D35" t="str">
            <v>ASTM A36 or SS400 (Painting &amp; Galvanized)</v>
          </cell>
          <cell r="E35" t="str">
            <v>m</v>
          </cell>
          <cell r="F35">
            <v>102.38800000000001</v>
          </cell>
        </row>
        <row r="36">
          <cell r="C36" t="str">
            <v>Ladder</v>
          </cell>
          <cell r="D36" t="str">
            <v>ASTM A36 or SS400 (Painting &amp; Galvanized)</v>
          </cell>
          <cell r="E36" t="str">
            <v>m</v>
          </cell>
          <cell r="F36">
            <v>52.58</v>
          </cell>
        </row>
        <row r="37">
          <cell r="C37" t="str">
            <v>Anchor Bolt (M16)</v>
          </cell>
          <cell r="D37" t="str">
            <v>ASTM A307 (Hot Dip Galvanized)</v>
          </cell>
          <cell r="E37" t="str">
            <v>ea</v>
          </cell>
          <cell r="F37">
            <v>702</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952</v>
          </cell>
        </row>
        <row r="40">
          <cell r="C40" t="str">
            <v>Fireproofing</v>
          </cell>
          <cell r="D40" t="str">
            <v>Fendolite MII (See Note"1"), 2Hours</v>
          </cell>
          <cell r="E40" t="str">
            <v>m2</v>
          </cell>
          <cell r="F40">
            <v>3029.598</v>
          </cell>
        </row>
        <row r="41">
          <cell r="C41" t="str">
            <v>Painting for Steel</v>
          </cell>
          <cell r="D41" t="str">
            <v>Pain't System NO.2</v>
          </cell>
          <cell r="E41" t="str">
            <v>m2</v>
          </cell>
          <cell r="F41">
            <v>18305.437159999998</v>
          </cell>
        </row>
        <row r="42">
          <cell r="C42" t="str">
            <v>Wire Fabric.</v>
          </cell>
          <cell r="D42" t="str">
            <v>Φ7x200x200</v>
          </cell>
          <cell r="E42" t="str">
            <v>m2</v>
          </cell>
          <cell r="F42">
            <v>14760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1476</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1405</v>
          </cell>
        </row>
        <row r="64">
          <cell r="C64" t="str">
            <v>Contraction Joint (for Con'c Paving Light Duty)</v>
          </cell>
          <cell r="D64" t="str">
            <v>20mmx100mm</v>
          </cell>
          <cell r="E64" t="str">
            <v>m</v>
          </cell>
          <cell r="F64">
            <v>3280</v>
          </cell>
        </row>
        <row r="65">
          <cell r="C65" t="str">
            <v>Joint Filler &amp; Sealant (Light Foundation)</v>
          </cell>
          <cell r="D65" t="str">
            <v>12mmx100mm</v>
          </cell>
          <cell r="E65" t="str">
            <v>m</v>
          </cell>
          <cell r="F65">
            <v>2941.5039999999999</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18540.253605333332</v>
          </cell>
        </row>
        <row r="75">
          <cell r="C75" t="str">
            <v>Sub-Base Course (Concrete Road)</v>
          </cell>
          <cell r="D75" t="str">
            <v>T=150mm</v>
          </cell>
          <cell r="E75" t="str">
            <v>m2</v>
          </cell>
          <cell r="F75">
            <v>1476.6</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5042.5555599999989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7.1999999999999993</v>
          </cell>
        </row>
        <row r="91">
          <cell r="C91" t="str">
            <v>Grating</v>
          </cell>
          <cell r="D91" t="str">
            <v>25x5ASTM A36, Hot Dip Galvanized</v>
          </cell>
          <cell r="E91" t="str">
            <v>m2</v>
          </cell>
          <cell r="F91">
            <v>3369.76</v>
          </cell>
        </row>
        <row r="92">
          <cell r="C92" t="str">
            <v>Drain Pipe(3)</v>
          </cell>
          <cell r="D92" t="str">
            <v>Φ40 PVC Pipe L=210mm</v>
          </cell>
          <cell r="E92" t="str">
            <v>ea</v>
          </cell>
          <cell r="F92">
            <v>84</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234.54000000000002</v>
          </cell>
        </row>
        <row r="96">
          <cell r="C96" t="str">
            <v>Misc. Steel (for Embedded Steel)</v>
          </cell>
          <cell r="D96" t="str">
            <v>(See Note "1")</v>
          </cell>
          <cell r="E96" t="str">
            <v>Ton</v>
          </cell>
          <cell r="F96">
            <v>12.751648000000001</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2" refreshError="1">
        <row r="6">
          <cell r="C6" t="str">
            <v>Excavation</v>
          </cell>
          <cell r="D6" t="str">
            <v>Soil</v>
          </cell>
          <cell r="E6" t="str">
            <v>m3</v>
          </cell>
          <cell r="F6">
            <v>5086.5154499999999</v>
          </cell>
        </row>
        <row r="7">
          <cell r="C7" t="str">
            <v>Back Fill</v>
          </cell>
          <cell r="D7" t="str">
            <v>Soil</v>
          </cell>
          <cell r="E7" t="str">
            <v>m3</v>
          </cell>
          <cell r="F7">
            <v>3277.4339999999997</v>
          </cell>
        </row>
        <row r="8">
          <cell r="C8" t="str">
            <v>Disposal</v>
          </cell>
          <cell r="D8" t="str">
            <v>Soil</v>
          </cell>
          <cell r="E8" t="str">
            <v>m3</v>
          </cell>
          <cell r="F8">
            <v>1809.0814499999997</v>
          </cell>
        </row>
        <row r="9">
          <cell r="C9" t="str">
            <v>Concrete(1)</v>
          </cell>
          <cell r="D9" t="str">
            <v>f'c=25N/mm2 (Type-V,Class III)</v>
          </cell>
          <cell r="E9" t="str">
            <v>m3</v>
          </cell>
          <cell r="F9">
            <v>1831.306975</v>
          </cell>
        </row>
        <row r="10">
          <cell r="C10" t="str">
            <v>Concrete(2)</v>
          </cell>
          <cell r="D10" t="str">
            <v>f'c=35N/mm2 (Type-V,Class I)</v>
          </cell>
          <cell r="E10" t="str">
            <v>m3</v>
          </cell>
          <cell r="F10">
            <v>0</v>
          </cell>
        </row>
        <row r="11">
          <cell r="C11" t="str">
            <v>Lean Con'c</v>
          </cell>
          <cell r="D11" t="str">
            <v>f'c=15N/mm2 (Type-V,Class IV)</v>
          </cell>
          <cell r="E11" t="str">
            <v>m3</v>
          </cell>
          <cell r="F11">
            <v>97.915199999999999</v>
          </cell>
        </row>
        <row r="12">
          <cell r="C12" t="str">
            <v>Crushed Stone</v>
          </cell>
          <cell r="D12" t="str">
            <v>Density 95%</v>
          </cell>
          <cell r="E12" t="str">
            <v>m3</v>
          </cell>
          <cell r="F12">
            <v>0</v>
          </cell>
        </row>
        <row r="13">
          <cell r="C13" t="str">
            <v>Form Work</v>
          </cell>
          <cell r="D13" t="str">
            <v>3 Times</v>
          </cell>
          <cell r="E13" t="str">
            <v>m2</v>
          </cell>
          <cell r="F13">
            <v>1957.646</v>
          </cell>
        </row>
        <row r="14">
          <cell r="C14" t="str">
            <v>Re-Bar</v>
          </cell>
          <cell r="D14" t="str">
            <v>Astm A615, fy=413.7Mpa</v>
          </cell>
          <cell r="E14" t="str">
            <v>Ton</v>
          </cell>
          <cell r="F14">
            <v>183.1186975</v>
          </cell>
        </row>
        <row r="15">
          <cell r="C15" t="str">
            <v>Pile</v>
          </cell>
          <cell r="E15" t="str">
            <v>Hole</v>
          </cell>
          <cell r="F15">
            <v>0</v>
          </cell>
        </row>
        <row r="16">
          <cell r="C16" t="str">
            <v>Non-Shrinkage Grout</v>
          </cell>
          <cell r="D16" t="str">
            <v>Type-G2</v>
          </cell>
          <cell r="E16" t="str">
            <v>m3</v>
          </cell>
          <cell r="F16">
            <v>45.120000000000005</v>
          </cell>
        </row>
        <row r="17">
          <cell r="C17" t="str">
            <v>Epoxy Grout</v>
          </cell>
          <cell r="D17" t="str">
            <v>Type-G3</v>
          </cell>
          <cell r="E17" t="str">
            <v>m3</v>
          </cell>
          <cell r="F17">
            <v>3.4</v>
          </cell>
        </row>
        <row r="18">
          <cell r="C18" t="str">
            <v>Mortar</v>
          </cell>
          <cell r="E18" t="str">
            <v>m3</v>
          </cell>
          <cell r="F18">
            <v>0</v>
          </cell>
        </row>
        <row r="19">
          <cell r="C19" t="str">
            <v>FDN. Surface Coating (U/G)</v>
          </cell>
          <cell r="D19" t="str">
            <v>Two Coats of Synthaprufe</v>
          </cell>
          <cell r="E19" t="str">
            <v>m2</v>
          </cell>
          <cell r="F19">
            <v>2754.1699999999996</v>
          </cell>
        </row>
        <row r="20">
          <cell r="C20" t="str">
            <v>FDN. Surface Coating (A/G)</v>
          </cell>
          <cell r="D20" t="str">
            <v>Low Viscosity Primer &amp; 2 Coats of Light Grey Epoxy Paint (Min. of 125micrometers Per Coat)</v>
          </cell>
          <cell r="E20" t="str">
            <v>m2</v>
          </cell>
          <cell r="F20">
            <v>233.30800000000002</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35.649050000000003</v>
          </cell>
        </row>
        <row r="33">
          <cell r="C33" t="str">
            <v>Steel</v>
          </cell>
          <cell r="D33" t="str">
            <v>ASTM A36 or SS400</v>
          </cell>
          <cell r="E33" t="str">
            <v>Ton</v>
          </cell>
          <cell r="F33">
            <v>226.24641600000001</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336</v>
          </cell>
        </row>
        <row r="40">
          <cell r="C40" t="str">
            <v>Fireproofing</v>
          </cell>
          <cell r="D40" t="str">
            <v>Fendolite MII (See Note"1"), 2Hours</v>
          </cell>
          <cell r="E40" t="str">
            <v>m2</v>
          </cell>
          <cell r="F40">
            <v>0</v>
          </cell>
        </row>
        <row r="41">
          <cell r="C41" t="str">
            <v>Painting for Steel</v>
          </cell>
          <cell r="D41" t="str">
            <v>Pain't System NO.2</v>
          </cell>
          <cell r="E41" t="str">
            <v>m2</v>
          </cell>
          <cell r="F41">
            <v>4488.1961600000004</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946</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1591.89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cell r="F104">
            <v>500</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3" refreshError="1">
        <row r="6">
          <cell r="C6" t="str">
            <v>Excavation</v>
          </cell>
          <cell r="D6" t="str">
            <v>Soil</v>
          </cell>
          <cell r="E6" t="str">
            <v>m3</v>
          </cell>
          <cell r="F6">
            <v>4866.818487999999</v>
          </cell>
        </row>
        <row r="7">
          <cell r="C7" t="str">
            <v>Back Fill</v>
          </cell>
          <cell r="D7" t="str">
            <v>Soil</v>
          </cell>
          <cell r="E7" t="str">
            <v>m3</v>
          </cell>
          <cell r="F7">
            <v>3562.2907880000002</v>
          </cell>
        </row>
        <row r="8">
          <cell r="C8" t="str">
            <v>Disposal</v>
          </cell>
          <cell r="D8" t="str">
            <v>Soil</v>
          </cell>
          <cell r="E8" t="str">
            <v>m3</v>
          </cell>
          <cell r="F8">
            <v>1304.5777000000003</v>
          </cell>
        </row>
        <row r="9">
          <cell r="C9" t="str">
            <v>Concrete(1)</v>
          </cell>
          <cell r="D9" t="str">
            <v>f'c=25N/mm2 (Type-V,Class III)</v>
          </cell>
          <cell r="E9" t="str">
            <v>m3</v>
          </cell>
          <cell r="F9">
            <v>1384.2033249999999</v>
          </cell>
        </row>
        <row r="10">
          <cell r="C10" t="str">
            <v>Concrete(2)</v>
          </cell>
          <cell r="D10" t="str">
            <v>f'c=35N/mm2 (Type-V,Class I)</v>
          </cell>
          <cell r="E10" t="str">
            <v>m3</v>
          </cell>
          <cell r="F10">
            <v>0</v>
          </cell>
        </row>
        <row r="11">
          <cell r="C11" t="str">
            <v>Lean Con'c</v>
          </cell>
          <cell r="D11" t="str">
            <v>f'c=15N/mm2 (Type-V,Class IV)</v>
          </cell>
          <cell r="E11" t="str">
            <v>m3</v>
          </cell>
          <cell r="F11">
            <v>77.8626</v>
          </cell>
        </row>
        <row r="12">
          <cell r="C12" t="str">
            <v>Crushed Stone</v>
          </cell>
          <cell r="D12" t="str">
            <v>Density 95%</v>
          </cell>
          <cell r="E12" t="str">
            <v>m3</v>
          </cell>
          <cell r="F12">
            <v>0</v>
          </cell>
        </row>
        <row r="13">
          <cell r="C13" t="str">
            <v>Form Work</v>
          </cell>
          <cell r="D13" t="str">
            <v>3 Times</v>
          </cell>
          <cell r="E13" t="str">
            <v>m2</v>
          </cell>
          <cell r="F13">
            <v>2738.2959999999998</v>
          </cell>
        </row>
        <row r="14">
          <cell r="C14" t="str">
            <v>Re-Bar</v>
          </cell>
          <cell r="D14" t="str">
            <v>Astm A615, fy=413.7Mpa</v>
          </cell>
          <cell r="E14" t="str">
            <v>Ton</v>
          </cell>
          <cell r="F14">
            <v>138.48285250000001</v>
          </cell>
        </row>
        <row r="15">
          <cell r="C15" t="str">
            <v>Pile</v>
          </cell>
          <cell r="E15" t="str">
            <v>Hole</v>
          </cell>
          <cell r="F15">
            <v>0</v>
          </cell>
        </row>
        <row r="16">
          <cell r="C16" t="str">
            <v>Non-Shrinkage Grout</v>
          </cell>
          <cell r="D16" t="str">
            <v>Type-G2</v>
          </cell>
          <cell r="E16" t="str">
            <v>m3</v>
          </cell>
          <cell r="F16">
            <v>14.929275000000001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3610.9829999999997</v>
          </cell>
        </row>
        <row r="20">
          <cell r="C20" t="str">
            <v>FDN. Surface Coating (A/G)</v>
          </cell>
          <cell r="D20" t="str">
            <v>Low Viscosity Primer &amp; 2 Coats of Light Grey Epoxy Paint (Min. of 125micrometers Per Coat)</v>
          </cell>
          <cell r="E20" t="str">
            <v>m2</v>
          </cell>
          <cell r="F20">
            <v>434.98230000000012</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5.6000000000000005</v>
          </cell>
        </row>
        <row r="25">
          <cell r="C25" t="str">
            <v>Outside Water Proofing (for Pit &amp; Basin)</v>
          </cell>
          <cell r="E25" t="str">
            <v>m2</v>
          </cell>
          <cell r="F25">
            <v>0</v>
          </cell>
        </row>
        <row r="26">
          <cell r="C26" t="str">
            <v>Inside Wall Coating (Water Proofing Oniy)</v>
          </cell>
          <cell r="D26" t="str">
            <v>Bitumen Coating</v>
          </cell>
          <cell r="E26" t="str">
            <v>m2</v>
          </cell>
          <cell r="F26">
            <v>8.6</v>
          </cell>
        </row>
        <row r="27">
          <cell r="C27" t="str">
            <v>Drain Pipe(1)</v>
          </cell>
          <cell r="D27" t="str">
            <v>Φ25mm PVC Pipe</v>
          </cell>
          <cell r="E27" t="str">
            <v>m</v>
          </cell>
          <cell r="F27">
            <v>5</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2.2201</v>
          </cell>
        </row>
        <row r="31">
          <cell r="C31" t="str">
            <v>Step Iron</v>
          </cell>
          <cell r="D31" t="str">
            <v>ASTM A36, Round Bar Φ20x1100L</v>
          </cell>
          <cell r="E31" t="str">
            <v>ea</v>
          </cell>
          <cell r="F31">
            <v>6</v>
          </cell>
        </row>
        <row r="32">
          <cell r="C32" t="str">
            <v>Misc. Steel (Structure)</v>
          </cell>
          <cell r="D32" t="str">
            <v>ASTM A36 or SS400 (Including Painting Refer to), Paint System NO.2</v>
          </cell>
          <cell r="E32" t="str">
            <v>Ton</v>
          </cell>
          <cell r="F32">
            <v>34.520000000000003</v>
          </cell>
        </row>
        <row r="33">
          <cell r="C33" t="str">
            <v>Steel</v>
          </cell>
          <cell r="D33" t="str">
            <v>ASTM A36 or SS400</v>
          </cell>
          <cell r="E33" t="str">
            <v>Ton</v>
          </cell>
          <cell r="F33">
            <v>348.30675999999988</v>
          </cell>
        </row>
        <row r="34">
          <cell r="C34" t="str">
            <v>Handrail</v>
          </cell>
          <cell r="D34" t="str">
            <v>API 5L, Grade B(Painting &amp; Galvanized)</v>
          </cell>
          <cell r="E34" t="str">
            <v>m</v>
          </cell>
          <cell r="F34">
            <v>265</v>
          </cell>
        </row>
        <row r="35">
          <cell r="C35" t="str">
            <v>Stair</v>
          </cell>
          <cell r="D35" t="str">
            <v>ASTM A36 or SS400 (Painting &amp; Galvanized)</v>
          </cell>
          <cell r="E35" t="str">
            <v>m</v>
          </cell>
          <cell r="F35">
            <v>108.3</v>
          </cell>
        </row>
        <row r="36">
          <cell r="C36" t="str">
            <v>Ladder</v>
          </cell>
          <cell r="D36" t="str">
            <v>ASTM A36 or SS400 (Painting &amp; Galvanized)</v>
          </cell>
          <cell r="E36" t="str">
            <v>m</v>
          </cell>
          <cell r="F36">
            <v>18</v>
          </cell>
        </row>
        <row r="37">
          <cell r="C37" t="str">
            <v>Anchor Bolt (M16)</v>
          </cell>
          <cell r="D37" t="str">
            <v>ASTM A307 (Hot Dip Galvanized)</v>
          </cell>
          <cell r="E37" t="str">
            <v>ea</v>
          </cell>
          <cell r="F37">
            <v>240</v>
          </cell>
        </row>
        <row r="38">
          <cell r="C38" t="str">
            <v>Anchor Bolt (M24)</v>
          </cell>
          <cell r="D38" t="str">
            <v>ASTM A307 (Hot Dip Galvanized)</v>
          </cell>
          <cell r="E38" t="str">
            <v>ea</v>
          </cell>
          <cell r="F38">
            <v>276</v>
          </cell>
        </row>
        <row r="39">
          <cell r="C39" t="str">
            <v>Anchor Bolt (M36)</v>
          </cell>
          <cell r="D39" t="str">
            <v>ASTM A307 (Hot Dip Galvanized)</v>
          </cell>
          <cell r="E39" t="str">
            <v>ea</v>
          </cell>
          <cell r="F39">
            <v>160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6398.5600000000013</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153.93</v>
          </cell>
        </row>
        <row r="73">
          <cell r="C73" t="str">
            <v>Geotextile Filter Cloth</v>
          </cell>
          <cell r="D73" t="str">
            <v>Filteration Opening O90, is Berween 100 And 300 Microns</v>
          </cell>
          <cell r="E73" t="str">
            <v>m2</v>
          </cell>
          <cell r="F73">
            <v>153.93</v>
          </cell>
        </row>
        <row r="74">
          <cell r="C74" t="str">
            <v>Polyethylene Sheet</v>
          </cell>
          <cell r="D74" t="str">
            <v>T=0.25mm</v>
          </cell>
          <cell r="E74" t="str">
            <v>m2</v>
          </cell>
          <cell r="F74">
            <v>389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983.3</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16</v>
          </cell>
        </row>
        <row r="91">
          <cell r="C91" t="str">
            <v>Grating</v>
          </cell>
          <cell r="D91" t="str">
            <v>25x5ASTM A36, Hot Dip Galvanized</v>
          </cell>
          <cell r="E91" t="str">
            <v>m2</v>
          </cell>
          <cell r="F91">
            <v>1164</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7.6965000000000003</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23.81</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94.03</v>
          </cell>
        </row>
        <row r="101">
          <cell r="C101" t="str">
            <v>Granular Drainage Layer</v>
          </cell>
          <cell r="D101" t="str">
            <v>Compacted Coarse Sand (T=200mm)</v>
          </cell>
          <cell r="E101" t="str">
            <v>m3</v>
          </cell>
          <cell r="F101">
            <v>36.17</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4" refreshError="1">
        <row r="6">
          <cell r="C6" t="str">
            <v>Excavation</v>
          </cell>
          <cell r="D6" t="str">
            <v>Soil</v>
          </cell>
          <cell r="E6" t="str">
            <v>m3</v>
          </cell>
          <cell r="F6">
            <v>350.22180000000003</v>
          </cell>
        </row>
        <row r="7">
          <cell r="C7" t="str">
            <v>Back Fill</v>
          </cell>
          <cell r="D7" t="str">
            <v>Soil</v>
          </cell>
          <cell r="E7" t="str">
            <v>m3</v>
          </cell>
          <cell r="F7">
            <v>157.87232</v>
          </cell>
        </row>
        <row r="8">
          <cell r="C8" t="str">
            <v>Disposal</v>
          </cell>
          <cell r="D8" t="str">
            <v>Soil</v>
          </cell>
          <cell r="E8" t="str">
            <v>m3</v>
          </cell>
          <cell r="F8">
            <v>192.34948000000003</v>
          </cell>
        </row>
        <row r="9">
          <cell r="C9" t="str">
            <v>Concrete(1)</v>
          </cell>
          <cell r="D9" t="str">
            <v>f'c=25N/mm2 (Type-V,Class III)</v>
          </cell>
          <cell r="E9" t="str">
            <v>m3</v>
          </cell>
          <cell r="F9">
            <v>203.97310000000002</v>
          </cell>
        </row>
        <row r="10">
          <cell r="C10" t="str">
            <v>Concrete(2)</v>
          </cell>
          <cell r="D10" t="str">
            <v>f'c=35N/mm2 (Type-V,Class I)</v>
          </cell>
          <cell r="E10" t="str">
            <v>m3</v>
          </cell>
          <cell r="F10">
            <v>0</v>
          </cell>
        </row>
        <row r="11">
          <cell r="C11" t="str">
            <v>Lean Con'c</v>
          </cell>
          <cell r="D11" t="str">
            <v>f'c=15N/mm2 (Type-V,Class IV)</v>
          </cell>
          <cell r="E11" t="str">
            <v>m3</v>
          </cell>
          <cell r="F11">
            <v>9.0671999999999997</v>
          </cell>
        </row>
        <row r="12">
          <cell r="C12" t="str">
            <v>Crushed Stone</v>
          </cell>
          <cell r="D12" t="str">
            <v>Density 95%</v>
          </cell>
          <cell r="E12" t="str">
            <v>m3</v>
          </cell>
          <cell r="F12">
            <v>0</v>
          </cell>
        </row>
        <row r="13">
          <cell r="C13" t="str">
            <v>Form Work</v>
          </cell>
          <cell r="D13" t="str">
            <v>3 Times</v>
          </cell>
          <cell r="E13" t="str">
            <v>m2</v>
          </cell>
          <cell r="F13">
            <v>135.18440000000001</v>
          </cell>
        </row>
        <row r="14">
          <cell r="C14" t="str">
            <v>Re-Bar</v>
          </cell>
          <cell r="D14" t="str">
            <v>Astm A615, fy=413.7Mpa</v>
          </cell>
          <cell r="E14" t="str">
            <v>Ton</v>
          </cell>
          <cell r="F14">
            <v>20.397310000000001</v>
          </cell>
        </row>
        <row r="15">
          <cell r="C15" t="str">
            <v>Pile</v>
          </cell>
          <cell r="E15" t="str">
            <v>Hole</v>
          </cell>
          <cell r="F15">
            <v>0</v>
          </cell>
        </row>
        <row r="16">
          <cell r="C16" t="str">
            <v>Non-Shrinkage Grout</v>
          </cell>
          <cell r="D16" t="str">
            <v>Type-G2</v>
          </cell>
          <cell r="E16" t="str">
            <v>m3</v>
          </cell>
          <cell r="F16">
            <v>1.8631200000000003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189.03919999999999</v>
          </cell>
        </row>
        <row r="20">
          <cell r="C20" t="str">
            <v>FDN. Surface Coating (A/G)</v>
          </cell>
          <cell r="D20" t="str">
            <v>Low Viscosity Primer &amp; 2 Coats of Light Grey Epoxy Paint (Min. of 125micrometers Per Coat)</v>
          </cell>
          <cell r="E20" t="str">
            <v>m2</v>
          </cell>
          <cell r="F20">
            <v>33.627391999999986</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17.2</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151.16999999999999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189.04</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5" refreshError="1">
        <row r="6">
          <cell r="C6" t="str">
            <v>Excavation</v>
          </cell>
          <cell r="D6" t="str">
            <v>Soil</v>
          </cell>
          <cell r="E6" t="str">
            <v>m3</v>
          </cell>
          <cell r="F6">
            <v>475.51100000000002</v>
          </cell>
        </row>
        <row r="7">
          <cell r="C7" t="str">
            <v>Back Fill</v>
          </cell>
          <cell r="D7" t="str">
            <v>Soil</v>
          </cell>
          <cell r="E7" t="str">
            <v>m3</v>
          </cell>
          <cell r="F7">
            <v>275.12</v>
          </cell>
        </row>
        <row r="8">
          <cell r="C8" t="str">
            <v>Disposal</v>
          </cell>
          <cell r="D8" t="str">
            <v>Soil</v>
          </cell>
          <cell r="E8" t="str">
            <v>m3</v>
          </cell>
          <cell r="F8">
            <v>200.39099999999999</v>
          </cell>
        </row>
        <row r="9">
          <cell r="C9" t="str">
            <v>Concrete(1)</v>
          </cell>
          <cell r="D9" t="str">
            <v>f'c=25N/mm2 (Type-V,Class III)</v>
          </cell>
          <cell r="E9" t="str">
            <v>m3</v>
          </cell>
          <cell r="F9">
            <v>239.92850000000001</v>
          </cell>
        </row>
        <row r="10">
          <cell r="C10" t="str">
            <v>Concrete(2)</v>
          </cell>
          <cell r="D10" t="str">
            <v>f'c=35N/mm2 (Type-V,Class I)</v>
          </cell>
          <cell r="E10" t="str">
            <v>m3</v>
          </cell>
          <cell r="F10">
            <v>0</v>
          </cell>
        </row>
        <row r="11">
          <cell r="C11" t="str">
            <v>Lean Con'c</v>
          </cell>
          <cell r="D11" t="str">
            <v>f'c=15N/mm2 (Type-V,Class IV)</v>
          </cell>
          <cell r="E11" t="str">
            <v>m3</v>
          </cell>
          <cell r="F11">
            <v>11.69</v>
          </cell>
        </row>
        <row r="12">
          <cell r="C12" t="str">
            <v>Crushed Stone</v>
          </cell>
          <cell r="D12" t="str">
            <v>Density 95%</v>
          </cell>
          <cell r="E12" t="str">
            <v>m3</v>
          </cell>
          <cell r="F12">
            <v>0</v>
          </cell>
        </row>
        <row r="13">
          <cell r="C13" t="str">
            <v>Form Work</v>
          </cell>
          <cell r="D13" t="str">
            <v>3 Times</v>
          </cell>
          <cell r="E13" t="str">
            <v>m2</v>
          </cell>
          <cell r="F13">
            <v>187.76999999999998</v>
          </cell>
        </row>
        <row r="14">
          <cell r="C14" t="str">
            <v>Re-Bar</v>
          </cell>
          <cell r="D14" t="str">
            <v>Astm A615, fy=413.7Mpa</v>
          </cell>
          <cell r="E14" t="str">
            <v>Ton</v>
          </cell>
          <cell r="F14">
            <v>23.98</v>
          </cell>
        </row>
        <row r="15">
          <cell r="C15" t="str">
            <v>Pile</v>
          </cell>
          <cell r="E15" t="str">
            <v>Hole</v>
          </cell>
          <cell r="F15">
            <v>0</v>
          </cell>
        </row>
        <row r="16">
          <cell r="C16" t="str">
            <v>Non-Shrinkage Grout</v>
          </cell>
          <cell r="D16" t="str">
            <v>Type-G2</v>
          </cell>
          <cell r="E16" t="str">
            <v>m3</v>
          </cell>
          <cell r="F16">
            <v>8.64</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147.31</v>
          </cell>
        </row>
        <row r="20">
          <cell r="C20" t="str">
            <v>FDN. Surface Coating (A/G)</v>
          </cell>
          <cell r="D20" t="str">
            <v>Low Viscosity Primer &amp; 2 Coats of Light Grey Epoxy Paint (Min. of 125micrometers Per Coat)</v>
          </cell>
          <cell r="E20" t="str">
            <v>m2</v>
          </cell>
          <cell r="F20">
            <v>36.489999999999995</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114.72</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114.72</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19.22</v>
          </cell>
        </row>
        <row r="64">
          <cell r="C64" t="str">
            <v>Contraction Joint (for Con'c Paving Light Duty)</v>
          </cell>
          <cell r="D64" t="str">
            <v>20mmx100mm</v>
          </cell>
          <cell r="E64" t="str">
            <v>m</v>
          </cell>
          <cell r="F64">
            <v>45.18</v>
          </cell>
        </row>
        <row r="65">
          <cell r="C65" t="str">
            <v>Joint Filler &amp; Sealant (Light Foundation)</v>
          </cell>
          <cell r="D65" t="str">
            <v>12mmx100mm</v>
          </cell>
          <cell r="E65" t="str">
            <v>m</v>
          </cell>
          <cell r="F65">
            <v>142.74</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194.83</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147.66999999999999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6" refreshError="1">
        <row r="6">
          <cell r="C6" t="str">
            <v>Excavation</v>
          </cell>
          <cell r="D6" t="str">
            <v>Soil</v>
          </cell>
          <cell r="E6" t="str">
            <v>m3</v>
          </cell>
          <cell r="F6">
            <v>1163.4498750933333</v>
          </cell>
        </row>
        <row r="7">
          <cell r="C7" t="str">
            <v>Back Fill</v>
          </cell>
          <cell r="D7" t="str">
            <v>Soil</v>
          </cell>
          <cell r="E7" t="str">
            <v>m3</v>
          </cell>
          <cell r="F7">
            <v>819.57356933333324</v>
          </cell>
        </row>
        <row r="8">
          <cell r="C8" t="str">
            <v>Disposal</v>
          </cell>
          <cell r="D8" t="str">
            <v>Soil</v>
          </cell>
          <cell r="E8" t="str">
            <v>m3</v>
          </cell>
          <cell r="F8">
            <v>343.87630575999998</v>
          </cell>
        </row>
        <row r="9">
          <cell r="C9" t="str">
            <v>Concrete(1)</v>
          </cell>
          <cell r="D9" t="str">
            <v>f'c=25N/mm2 (Type-V,Class III)</v>
          </cell>
          <cell r="E9" t="str">
            <v>m3</v>
          </cell>
          <cell r="F9">
            <v>128.16415000000001</v>
          </cell>
        </row>
        <row r="10">
          <cell r="C10" t="str">
            <v>Concrete(2)</v>
          </cell>
          <cell r="D10" t="str">
            <v>f'c=35N/mm2 (Type-V,Class I)</v>
          </cell>
          <cell r="E10" t="str">
            <v>m3</v>
          </cell>
          <cell r="F10">
            <v>0</v>
          </cell>
        </row>
        <row r="11">
          <cell r="C11" t="str">
            <v>Lean Con'c</v>
          </cell>
          <cell r="D11" t="str">
            <v>f'c=15N/mm2 (Type-V,Class IV)</v>
          </cell>
          <cell r="E11" t="str">
            <v>m3</v>
          </cell>
          <cell r="F11">
            <v>10.615632</v>
          </cell>
        </row>
        <row r="12">
          <cell r="C12" t="str">
            <v>Crushed Stone</v>
          </cell>
          <cell r="D12" t="str">
            <v>Density 95%</v>
          </cell>
          <cell r="E12" t="str">
            <v>m3</v>
          </cell>
          <cell r="F12">
            <v>0</v>
          </cell>
        </row>
        <row r="13">
          <cell r="C13" t="str">
            <v>Form Work</v>
          </cell>
          <cell r="D13" t="str">
            <v>3 Times</v>
          </cell>
          <cell r="E13" t="str">
            <v>m2</v>
          </cell>
          <cell r="F13">
            <v>443.99792000000002</v>
          </cell>
        </row>
        <row r="14">
          <cell r="C14" t="str">
            <v>Re-Bar</v>
          </cell>
          <cell r="D14" t="str">
            <v>Astm A615, fy=413.7Mpa</v>
          </cell>
          <cell r="E14" t="str">
            <v>Ton</v>
          </cell>
          <cell r="F14">
            <v>14.330515000000002</v>
          </cell>
        </row>
        <row r="15">
          <cell r="C15" t="str">
            <v>Pile</v>
          </cell>
          <cell r="E15" t="str">
            <v>Hole</v>
          </cell>
          <cell r="F15">
            <v>0</v>
          </cell>
        </row>
        <row r="16">
          <cell r="C16" t="str">
            <v>Non-Shrinkage Grout</v>
          </cell>
          <cell r="D16" t="str">
            <v>Type-G2</v>
          </cell>
          <cell r="E16" t="str">
            <v>m3</v>
          </cell>
          <cell r="F16">
            <v>0.31800000000000006</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179.85365999999999</v>
          </cell>
        </row>
        <row r="20">
          <cell r="C20" t="str">
            <v>FDN. Surface Coating (A/G)</v>
          </cell>
          <cell r="D20" t="str">
            <v>Low Viscosity Primer &amp; 2 Coats of Light Grey Epoxy Paint (Min. of 125micrometers Per Coat)</v>
          </cell>
          <cell r="E20" t="str">
            <v>m2</v>
          </cell>
          <cell r="F20">
            <v>73.024680000000032</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17.2</v>
          </cell>
        </row>
        <row r="25">
          <cell r="C25" t="str">
            <v>Outside Water Proofing (for Pit &amp; Basin)</v>
          </cell>
          <cell r="E25" t="str">
            <v>m2</v>
          </cell>
          <cell r="F25">
            <v>154.4</v>
          </cell>
        </row>
        <row r="26">
          <cell r="C26" t="str">
            <v>Inside Wall Coating (Water Proofing Oniy)</v>
          </cell>
          <cell r="D26" t="str">
            <v>Bitumen Coating</v>
          </cell>
          <cell r="E26" t="str">
            <v>m2</v>
          </cell>
          <cell r="F26">
            <v>133.6</v>
          </cell>
        </row>
        <row r="27">
          <cell r="C27" t="str">
            <v>Drain Pipe(1)</v>
          </cell>
          <cell r="D27" t="str">
            <v>Φ25mm PVC Pipe</v>
          </cell>
          <cell r="E27" t="str">
            <v>m</v>
          </cell>
          <cell r="F27">
            <v>3</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30</v>
          </cell>
        </row>
        <row r="32">
          <cell r="C32" t="str">
            <v>Misc. Steel (Structure)</v>
          </cell>
          <cell r="D32" t="str">
            <v>ASTM A36 or SS400 (Including Painting Refer to), Paint System NO.2</v>
          </cell>
          <cell r="E32" t="str">
            <v>Ton</v>
          </cell>
          <cell r="F32">
            <v>0.08</v>
          </cell>
        </row>
        <row r="33">
          <cell r="C33" t="str">
            <v>Steel</v>
          </cell>
          <cell r="D33" t="str">
            <v>ASTM A36 or SS400</v>
          </cell>
          <cell r="E33" t="str">
            <v>Ton</v>
          </cell>
          <cell r="F33">
            <v>0.74519999999999997</v>
          </cell>
        </row>
        <row r="34">
          <cell r="C34" t="str">
            <v>Handrail</v>
          </cell>
          <cell r="D34" t="str">
            <v>API 5L, Grade B(Painting &amp; Galvanized)</v>
          </cell>
          <cell r="E34" t="str">
            <v>m</v>
          </cell>
          <cell r="F34">
            <v>17.399999999999999</v>
          </cell>
        </row>
        <row r="35">
          <cell r="C35" t="str">
            <v>Stair</v>
          </cell>
          <cell r="D35" t="str">
            <v>ASTM A36 or SS400 (Painting &amp; Galvanized)</v>
          </cell>
          <cell r="E35" t="str">
            <v>m</v>
          </cell>
          <cell r="F35">
            <v>3</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8</v>
          </cell>
        </row>
        <row r="40">
          <cell r="C40" t="str">
            <v>Fireproofing</v>
          </cell>
          <cell r="D40" t="str">
            <v>Fendolite MII (See Note"1"), 2Hours</v>
          </cell>
          <cell r="E40" t="str">
            <v>m2</v>
          </cell>
          <cell r="F40">
            <v>0</v>
          </cell>
        </row>
        <row r="41">
          <cell r="C41" t="str">
            <v>Painting for Steel</v>
          </cell>
          <cell r="D41" t="str">
            <v>Pain't System NO.2</v>
          </cell>
          <cell r="E41" t="str">
            <v>m2</v>
          </cell>
          <cell r="F41">
            <v>20.065999999999999</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194.58</v>
          </cell>
        </row>
        <row r="73">
          <cell r="C73" t="str">
            <v>Geotextile Filter Cloth</v>
          </cell>
          <cell r="D73" t="str">
            <v>Filteration Opening O90, is Berween 100 And 300 Microns</v>
          </cell>
          <cell r="E73" t="str">
            <v>m2</v>
          </cell>
          <cell r="F73">
            <v>194.58</v>
          </cell>
        </row>
        <row r="74">
          <cell r="C74" t="str">
            <v>Polyethylene Sheet</v>
          </cell>
          <cell r="D74" t="str">
            <v>T=0.25mm</v>
          </cell>
          <cell r="E74" t="str">
            <v>m2</v>
          </cell>
          <cell r="F74">
            <v>329.17</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268.14366000000001</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8.8699999999999992</v>
          </cell>
        </row>
        <row r="91">
          <cell r="C91" t="str">
            <v>Grating</v>
          </cell>
          <cell r="D91" t="str">
            <v>25x5ASTM A36, Hot Dip Galvanized</v>
          </cell>
          <cell r="E91" t="str">
            <v>m2</v>
          </cell>
          <cell r="F91">
            <v>8</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9.1199999999999992</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0.55000000000000004</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130.31</v>
          </cell>
        </row>
        <row r="101">
          <cell r="C101" t="str">
            <v>Granular Drainage Layer</v>
          </cell>
          <cell r="D101" t="str">
            <v>Compacted Coarse Sand (T=200mm)</v>
          </cell>
          <cell r="E101" t="str">
            <v>m3</v>
          </cell>
          <cell r="F101">
            <v>42.64</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7" refreshError="1">
        <row r="6">
          <cell r="C6" t="str">
            <v>Excavation</v>
          </cell>
          <cell r="D6" t="str">
            <v>Soil</v>
          </cell>
          <cell r="E6" t="str">
            <v>m3</v>
          </cell>
          <cell r="F6">
            <v>9755.3416495199981</v>
          </cell>
        </row>
        <row r="7">
          <cell r="C7" t="str">
            <v>Back Fill</v>
          </cell>
          <cell r="D7" t="str">
            <v>Soil</v>
          </cell>
          <cell r="E7" t="str">
            <v>m3</v>
          </cell>
          <cell r="F7">
            <v>7193.9616879999985</v>
          </cell>
        </row>
        <row r="8">
          <cell r="C8" t="str">
            <v>Disposal</v>
          </cell>
          <cell r="D8" t="str">
            <v>Soil</v>
          </cell>
          <cell r="E8" t="str">
            <v>m3</v>
          </cell>
          <cell r="F8">
            <v>2561.3799615200001</v>
          </cell>
        </row>
        <row r="9">
          <cell r="C9" t="str">
            <v>Concrete(1)</v>
          </cell>
          <cell r="D9" t="str">
            <v>f'c=25N/mm2 (Type-V,Class III)</v>
          </cell>
          <cell r="E9" t="str">
            <v>m3</v>
          </cell>
          <cell r="F9">
            <v>2191.0001749999992</v>
          </cell>
        </row>
        <row r="10">
          <cell r="C10" t="str">
            <v>Concrete(2)</v>
          </cell>
          <cell r="D10" t="str">
            <v>f'c=35N/mm2 (Type-V,Class I)</v>
          </cell>
          <cell r="E10" t="str">
            <v>m3</v>
          </cell>
          <cell r="F10">
            <v>0</v>
          </cell>
        </row>
        <row r="11">
          <cell r="C11" t="str">
            <v>Lean Con'c</v>
          </cell>
          <cell r="D11" t="str">
            <v>f'c=15N/mm2 (Type-V,Class IV)</v>
          </cell>
          <cell r="E11" t="str">
            <v>m3</v>
          </cell>
          <cell r="F11">
            <v>248.07986399999999</v>
          </cell>
        </row>
        <row r="12">
          <cell r="C12" t="str">
            <v>Crushed Stone</v>
          </cell>
          <cell r="D12" t="str">
            <v>Density 95%</v>
          </cell>
          <cell r="E12" t="str">
            <v>m3</v>
          </cell>
          <cell r="F12">
            <v>0</v>
          </cell>
        </row>
        <row r="13">
          <cell r="C13" t="str">
            <v>Form Work</v>
          </cell>
          <cell r="D13" t="str">
            <v>3 Times</v>
          </cell>
          <cell r="E13" t="str">
            <v>m2</v>
          </cell>
          <cell r="F13">
            <v>3845.78584</v>
          </cell>
        </row>
        <row r="14">
          <cell r="C14" t="str">
            <v>Re-Bar</v>
          </cell>
          <cell r="D14" t="str">
            <v>Astm A615, fy=413.7Mpa</v>
          </cell>
          <cell r="E14" t="str">
            <v>Ton</v>
          </cell>
          <cell r="F14">
            <v>212.52030002396904</v>
          </cell>
        </row>
        <row r="15">
          <cell r="C15" t="str">
            <v>Pile</v>
          </cell>
          <cell r="E15" t="str">
            <v>Hole</v>
          </cell>
          <cell r="F15">
            <v>0</v>
          </cell>
        </row>
        <row r="16">
          <cell r="C16" t="str">
            <v>Non-Shrinkage Grout</v>
          </cell>
          <cell r="D16" t="str">
            <v>Type-G2</v>
          </cell>
          <cell r="E16" t="str">
            <v>m3</v>
          </cell>
          <cell r="F16">
            <v>6.5230000000000015</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6893.2173199999988</v>
          </cell>
        </row>
        <row r="20">
          <cell r="C20" t="str">
            <v>FDN. Surface Coating (A/G)</v>
          </cell>
          <cell r="D20" t="str">
            <v>Low Viscosity Primer &amp; 2 Coats of Light Grey Epoxy Paint (Min. of 125micrometers Per Coat)</v>
          </cell>
          <cell r="E20" t="str">
            <v>m2</v>
          </cell>
          <cell r="F20">
            <v>683.17936000000009</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7.5999999999999988</v>
          </cell>
        </row>
        <row r="25">
          <cell r="C25" t="str">
            <v>Outside Water Proofing (for Pit &amp; Basin)</v>
          </cell>
          <cell r="E25" t="str">
            <v>m2</v>
          </cell>
          <cell r="F25">
            <v>0</v>
          </cell>
        </row>
        <row r="26">
          <cell r="C26" t="str">
            <v>Inside Wall Coating (Water Proofing Oniy)</v>
          </cell>
          <cell r="D26" t="str">
            <v>Bitumen Coating</v>
          </cell>
          <cell r="E26" t="str">
            <v>m2</v>
          </cell>
          <cell r="F26">
            <v>16.45</v>
          </cell>
        </row>
        <row r="27">
          <cell r="C27" t="str">
            <v>Drain Pipe(1)</v>
          </cell>
          <cell r="D27" t="str">
            <v>Φ25mm PVC Pipe</v>
          </cell>
          <cell r="E27" t="str">
            <v>m</v>
          </cell>
          <cell r="F27">
            <v>6</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3.5720999999999998</v>
          </cell>
        </row>
        <row r="31">
          <cell r="C31" t="str">
            <v>Step Iron</v>
          </cell>
          <cell r="D31" t="str">
            <v>ASTM A36, Round Bar Φ20x1100L</v>
          </cell>
          <cell r="E31" t="str">
            <v>ea</v>
          </cell>
          <cell r="F31">
            <v>8</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163.197766</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320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3264.0587599999999</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389.16</v>
          </cell>
        </row>
        <row r="73">
          <cell r="C73" t="str">
            <v>Geotextile Filter Cloth</v>
          </cell>
          <cell r="D73" t="str">
            <v>Filteration Opening O90, is Berween 100 And 300 Microns</v>
          </cell>
          <cell r="E73" t="str">
            <v>m2</v>
          </cell>
          <cell r="F73">
            <v>389.16</v>
          </cell>
        </row>
        <row r="74">
          <cell r="C74" t="str">
            <v>Polyethylene Sheet</v>
          </cell>
          <cell r="D74" t="str">
            <v>T=0.25mm</v>
          </cell>
          <cell r="E74" t="str">
            <v>m2</v>
          </cell>
          <cell r="F74">
            <v>4364.833333333333</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13711.407319999998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17.739999999999998</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18.239999999999998</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37.43</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260.62</v>
          </cell>
        </row>
        <row r="101">
          <cell r="C101" t="str">
            <v>Granular Drainage Layer</v>
          </cell>
          <cell r="D101" t="str">
            <v>Compacted Coarse Sand (T=200mm)</v>
          </cell>
          <cell r="E101" t="str">
            <v>m3</v>
          </cell>
          <cell r="F101">
            <v>85.28</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8" refreshError="1">
        <row r="6">
          <cell r="C6" t="str">
            <v>Excavation</v>
          </cell>
          <cell r="D6" t="str">
            <v>Soil</v>
          </cell>
          <cell r="E6" t="str">
            <v>m3</v>
          </cell>
          <cell r="F6">
            <v>580.21760000000006</v>
          </cell>
        </row>
        <row r="7">
          <cell r="C7" t="str">
            <v>Back Fill</v>
          </cell>
          <cell r="D7" t="str">
            <v>Soil</v>
          </cell>
          <cell r="E7" t="str">
            <v>m3</v>
          </cell>
          <cell r="F7">
            <v>232.25517079999997</v>
          </cell>
        </row>
        <row r="8">
          <cell r="C8" t="str">
            <v>Disposal</v>
          </cell>
          <cell r="D8" t="str">
            <v>Soil</v>
          </cell>
          <cell r="E8" t="str">
            <v>m3</v>
          </cell>
          <cell r="F8">
            <v>344.96242919999997</v>
          </cell>
        </row>
        <row r="9">
          <cell r="C9" t="str">
            <v>Concrete(1)</v>
          </cell>
          <cell r="D9" t="str">
            <v>f'c=25N/mm2 (Type-V,Class III)</v>
          </cell>
          <cell r="E9" t="str">
            <v>m3</v>
          </cell>
          <cell r="F9">
            <v>91.401389120000019</v>
          </cell>
        </row>
        <row r="10">
          <cell r="C10" t="str">
            <v>Concrete(2)</v>
          </cell>
          <cell r="D10" t="str">
            <v>f'c=35N/mm2 (Type-V,Class I)</v>
          </cell>
          <cell r="E10" t="str">
            <v>m3</v>
          </cell>
          <cell r="F10">
            <v>109.79</v>
          </cell>
        </row>
        <row r="11">
          <cell r="C11" t="str">
            <v>Lean Con'c</v>
          </cell>
          <cell r="D11" t="str">
            <v>f'c=15N/mm2 (Type-V,Class IV)</v>
          </cell>
          <cell r="E11" t="str">
            <v>m3</v>
          </cell>
          <cell r="F11">
            <v>13.190146</v>
          </cell>
        </row>
        <row r="12">
          <cell r="C12" t="str">
            <v>Crushed Stone</v>
          </cell>
          <cell r="D12" t="str">
            <v>Density 95%</v>
          </cell>
          <cell r="E12" t="str">
            <v>m3</v>
          </cell>
          <cell r="F12">
            <v>0</v>
          </cell>
        </row>
        <row r="13">
          <cell r="C13" t="str">
            <v>Form Work</v>
          </cell>
          <cell r="D13" t="str">
            <v>3 Times</v>
          </cell>
          <cell r="E13" t="str">
            <v>m2</v>
          </cell>
          <cell r="F13">
            <v>354.20643840000002</v>
          </cell>
        </row>
        <row r="14">
          <cell r="C14" t="str">
            <v>Re-Bar</v>
          </cell>
          <cell r="D14" t="str">
            <v>Astm A615, fy=413.7Mpa</v>
          </cell>
          <cell r="E14" t="str">
            <v>Ton</v>
          </cell>
          <cell r="F14">
            <v>20.121138911999999</v>
          </cell>
        </row>
        <row r="15">
          <cell r="C15" t="str">
            <v>Pile</v>
          </cell>
          <cell r="E15" t="str">
            <v>Hole</v>
          </cell>
          <cell r="F15">
            <v>0</v>
          </cell>
        </row>
        <row r="16">
          <cell r="C16" t="str">
            <v>Non-Shrinkage Grout</v>
          </cell>
          <cell r="D16" t="str">
            <v>Type-G2</v>
          </cell>
          <cell r="E16" t="str">
            <v>m3</v>
          </cell>
          <cell r="F16">
            <v>0.99198928000000008</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206.08287599999997</v>
          </cell>
        </row>
        <row r="20">
          <cell r="C20" t="str">
            <v>FDN. Surface Coating (A/G)</v>
          </cell>
          <cell r="D20" t="str">
            <v>Low Viscosity Primer &amp; 2 Coats of Light Grey Epoxy Paint (Min. of 125micrometers Per Coat)</v>
          </cell>
          <cell r="E20" t="str">
            <v>m2</v>
          </cell>
          <cell r="F20">
            <v>38.788822399999994</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112.4</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48.67</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15</v>
          </cell>
        </row>
        <row r="64">
          <cell r="C64" t="str">
            <v>Contraction Joint (for Con'c Paving Light Duty)</v>
          </cell>
          <cell r="D64" t="str">
            <v>20mmx100mm</v>
          </cell>
          <cell r="E64" t="str">
            <v>m</v>
          </cell>
          <cell r="F64">
            <v>60</v>
          </cell>
        </row>
        <row r="65">
          <cell r="C65" t="str">
            <v>Joint Filler &amp; Sealant (Light Foundation)</v>
          </cell>
          <cell r="D65" t="str">
            <v>12mmx100mm</v>
          </cell>
          <cell r="E65" t="str">
            <v>m</v>
          </cell>
          <cell r="F65">
            <v>136.37711999999999</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111.07</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1126.7</v>
          </cell>
        </row>
        <row r="84">
          <cell r="C84" t="str">
            <v>Electric Con'c Trench Cover(Red Coloring on the Top Surface)</v>
          </cell>
          <cell r="D84" t="str">
            <v>T=150mm</v>
          </cell>
          <cell r="E84" t="str">
            <v>m3</v>
          </cell>
          <cell r="F84">
            <v>112.4</v>
          </cell>
        </row>
        <row r="85">
          <cell r="C85" t="str">
            <v>Instrument Con'c Trench Cover(Green Coloring on the Top Surface)</v>
          </cell>
          <cell r="D85" t="str">
            <v>T=150mm</v>
          </cell>
          <cell r="E85" t="str">
            <v>m3</v>
          </cell>
          <cell r="F85">
            <v>0</v>
          </cell>
        </row>
        <row r="86">
          <cell r="C86" t="str">
            <v>Hardboard</v>
          </cell>
          <cell r="E86" t="str">
            <v>m2</v>
          </cell>
          <cell r="F86">
            <v>206.08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74</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19" refreshError="1">
        <row r="6">
          <cell r="C6" t="str">
            <v>Excavation</v>
          </cell>
          <cell r="D6" t="str">
            <v>Soil</v>
          </cell>
          <cell r="E6" t="str">
            <v>m3</v>
          </cell>
          <cell r="F6">
            <v>87.901907015000006</v>
          </cell>
        </row>
        <row r="7">
          <cell r="C7" t="str">
            <v>Back Fill</v>
          </cell>
          <cell r="D7" t="str">
            <v>Soil</v>
          </cell>
          <cell r="E7" t="str">
            <v>m3</v>
          </cell>
          <cell r="F7">
            <v>50.865358000000001</v>
          </cell>
        </row>
        <row r="8">
          <cell r="C8" t="str">
            <v>Disposal</v>
          </cell>
          <cell r="D8" t="str">
            <v>Soil</v>
          </cell>
          <cell r="E8" t="str">
            <v>m3</v>
          </cell>
          <cell r="F8">
            <v>37.036549015000006</v>
          </cell>
        </row>
        <row r="9">
          <cell r="C9" t="str">
            <v>Concrete(1)</v>
          </cell>
          <cell r="D9" t="str">
            <v>f'c=25N/mm2 (Type-V,Class III)</v>
          </cell>
          <cell r="E9" t="str">
            <v>m3</v>
          </cell>
          <cell r="F9">
            <v>35.903409499999995</v>
          </cell>
        </row>
        <row r="10">
          <cell r="C10" t="str">
            <v>Concrete(2)</v>
          </cell>
          <cell r="D10" t="str">
            <v>f'c=35N/mm2 (Type-V,Class I)</v>
          </cell>
          <cell r="E10" t="str">
            <v>m3</v>
          </cell>
          <cell r="F10">
            <v>0</v>
          </cell>
        </row>
        <row r="11">
          <cell r="C11" t="str">
            <v>Lean Con'c</v>
          </cell>
          <cell r="D11" t="str">
            <v>f'c=15N/mm2 (Type-V,Class IV)</v>
          </cell>
          <cell r="E11" t="str">
            <v>m3</v>
          </cell>
          <cell r="F11">
            <v>2.1185879999999999</v>
          </cell>
        </row>
        <row r="12">
          <cell r="C12" t="str">
            <v>Crushed Stone</v>
          </cell>
          <cell r="D12" t="str">
            <v>Density 95%</v>
          </cell>
          <cell r="E12" t="str">
            <v>m3</v>
          </cell>
          <cell r="F12">
            <v>0</v>
          </cell>
        </row>
        <row r="13">
          <cell r="C13" t="str">
            <v>Form Work</v>
          </cell>
          <cell r="D13" t="str">
            <v>3 Times</v>
          </cell>
          <cell r="E13" t="str">
            <v>m2</v>
          </cell>
          <cell r="F13">
            <v>92.414619999999999</v>
          </cell>
        </row>
        <row r="14">
          <cell r="C14" t="str">
            <v>Re-Bar</v>
          </cell>
          <cell r="D14" t="str">
            <v>Astm A615, fy=413.7Mpa</v>
          </cell>
          <cell r="E14" t="str">
            <v>Ton</v>
          </cell>
          <cell r="F14">
            <v>3.5538909499999995</v>
          </cell>
        </row>
        <row r="15">
          <cell r="C15" t="str">
            <v>Pile</v>
          </cell>
          <cell r="E15" t="str">
            <v>Hole</v>
          </cell>
          <cell r="F15">
            <v>0</v>
          </cell>
        </row>
        <row r="16">
          <cell r="C16" t="str">
            <v>Non-Shrinkage Grout</v>
          </cell>
          <cell r="D16" t="str">
            <v>Type-G2</v>
          </cell>
          <cell r="E16" t="str">
            <v>m3</v>
          </cell>
          <cell r="F16">
            <v>0.47399999999999998</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86.020849999999982</v>
          </cell>
        </row>
        <row r="20">
          <cell r="C20" t="str">
            <v>FDN. Surface Coating (A/G)</v>
          </cell>
          <cell r="D20" t="str">
            <v>Low Viscosity Primer &amp; 2 Coats of Light Grey Epoxy Paint (Min. of 125micrometers Per Coat)</v>
          </cell>
          <cell r="E20" t="str">
            <v>m2</v>
          </cell>
          <cell r="F20">
            <v>33.552135</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0.8</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18.63</v>
          </cell>
        </row>
        <row r="73">
          <cell r="C73" t="str">
            <v>Geotextile Filter Cloth</v>
          </cell>
          <cell r="D73" t="str">
            <v>Filteration Opening O90, is Berween 100 And 300 Microns</v>
          </cell>
          <cell r="E73" t="str">
            <v>m2</v>
          </cell>
          <cell r="F73">
            <v>18.63</v>
          </cell>
        </row>
        <row r="74">
          <cell r="C74" t="str">
            <v>Polyethylene Sheet</v>
          </cell>
          <cell r="D74" t="str">
            <v>T=0.25mm</v>
          </cell>
          <cell r="E74" t="str">
            <v>m2</v>
          </cell>
          <cell r="F74">
            <v>49.65</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86.02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3.5</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0.93149999999999999</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8.6199999999999992</v>
          </cell>
        </row>
        <row r="101">
          <cell r="C101" t="str">
            <v>Granular Drainage Layer</v>
          </cell>
          <cell r="D101" t="str">
            <v>Compacted Coarse Sand (T=200mm)</v>
          </cell>
          <cell r="E101" t="str">
            <v>m3</v>
          </cell>
          <cell r="F101">
            <v>3.57</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0" refreshError="1">
        <row r="6">
          <cell r="C6" t="str">
            <v>Excavation</v>
          </cell>
          <cell r="D6" t="str">
            <v>Soil</v>
          </cell>
          <cell r="E6" t="str">
            <v>m3</v>
          </cell>
          <cell r="F6">
            <v>2458.8339182754125</v>
          </cell>
        </row>
        <row r="7">
          <cell r="C7" t="str">
            <v>Back Fill</v>
          </cell>
          <cell r="D7" t="str">
            <v>Soil</v>
          </cell>
          <cell r="E7" t="str">
            <v>m3</v>
          </cell>
          <cell r="F7">
            <v>1108.4565183025964</v>
          </cell>
        </row>
        <row r="8">
          <cell r="C8" t="str">
            <v>Disposal</v>
          </cell>
          <cell r="D8" t="str">
            <v>Soil</v>
          </cell>
          <cell r="E8" t="str">
            <v>m3</v>
          </cell>
          <cell r="F8">
            <v>1350.3773999728162</v>
          </cell>
        </row>
        <row r="9">
          <cell r="C9" t="str">
            <v>Concrete(1)</v>
          </cell>
          <cell r="D9" t="str">
            <v>f'c=25N/mm2 (Type-V,Class III)</v>
          </cell>
          <cell r="E9" t="str">
            <v>m3</v>
          </cell>
          <cell r="F9">
            <v>432.30197650000002</v>
          </cell>
        </row>
        <row r="10">
          <cell r="C10" t="str">
            <v>Concrete(2)</v>
          </cell>
          <cell r="D10" t="str">
            <v>f'c=35N/mm2 (Type-V,Class I)</v>
          </cell>
          <cell r="E10" t="str">
            <v>m3</v>
          </cell>
          <cell r="F10">
            <v>239.49654881352961</v>
          </cell>
        </row>
        <row r="11">
          <cell r="C11" t="str">
            <v>Lean Con'c</v>
          </cell>
          <cell r="D11" t="str">
            <v>f'c=15N/mm2 (Type-V,Class IV)</v>
          </cell>
          <cell r="E11" t="str">
            <v>m3</v>
          </cell>
          <cell r="F11">
            <v>36.652719046533001</v>
          </cell>
        </row>
        <row r="12">
          <cell r="C12" t="str">
            <v>Crushed Stone</v>
          </cell>
          <cell r="D12" t="str">
            <v>Density 95%</v>
          </cell>
          <cell r="E12" t="str">
            <v>m3</v>
          </cell>
          <cell r="F12">
            <v>0</v>
          </cell>
        </row>
        <row r="13">
          <cell r="C13" t="str">
            <v>Form Work</v>
          </cell>
          <cell r="D13" t="str">
            <v>3 Times</v>
          </cell>
          <cell r="E13" t="str">
            <v>m2</v>
          </cell>
          <cell r="F13">
            <v>2721.050158399878</v>
          </cell>
        </row>
        <row r="14">
          <cell r="C14" t="str">
            <v>Re-Bar</v>
          </cell>
          <cell r="D14" t="str">
            <v>Astm A615, fy=413.7Mpa</v>
          </cell>
          <cell r="E14" t="str">
            <v>Ton</v>
          </cell>
          <cell r="F14">
            <v>86.993208995758849</v>
          </cell>
        </row>
        <row r="15">
          <cell r="C15" t="str">
            <v>Pile</v>
          </cell>
          <cell r="E15" t="str">
            <v>Hole</v>
          </cell>
          <cell r="F15">
            <v>0</v>
          </cell>
        </row>
        <row r="16">
          <cell r="C16" t="str">
            <v>Non-Shrinkage Grout</v>
          </cell>
          <cell r="D16" t="str">
            <v>Type-G2</v>
          </cell>
          <cell r="E16" t="str">
            <v>m3</v>
          </cell>
          <cell r="F16">
            <v>0</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541.952</v>
          </cell>
        </row>
        <row r="20">
          <cell r="C20" t="str">
            <v>FDN. Surface Coating (A/G)</v>
          </cell>
          <cell r="D20" t="str">
            <v>Low Viscosity Primer &amp; 2 Coats of Light Grey Epoxy Paint (Min. of 125micrometers Per Coat)</v>
          </cell>
          <cell r="E20" t="str">
            <v>m2</v>
          </cell>
          <cell r="F20">
            <v>59.365624999999994</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221</v>
          </cell>
        </row>
        <row r="25">
          <cell r="C25" t="str">
            <v>Outside Water Proofing (for Pit &amp; Basin)</v>
          </cell>
          <cell r="E25" t="str">
            <v>m2</v>
          </cell>
          <cell r="F25">
            <v>596.07099999999991</v>
          </cell>
        </row>
        <row r="26">
          <cell r="C26" t="str">
            <v>Inside Wall Coating (Water Proofing Oniy)</v>
          </cell>
          <cell r="D26" t="str">
            <v>Bitumen Coating</v>
          </cell>
          <cell r="E26" t="str">
            <v>m2</v>
          </cell>
          <cell r="F26">
            <v>1328.19</v>
          </cell>
        </row>
        <row r="27">
          <cell r="C27" t="str">
            <v>Drain Pipe(1)</v>
          </cell>
          <cell r="D27" t="str">
            <v>Φ25mm PVC Pipe</v>
          </cell>
          <cell r="E27" t="str">
            <v>m</v>
          </cell>
          <cell r="F27">
            <v>2.2000000000000002</v>
          </cell>
        </row>
        <row r="28">
          <cell r="C28" t="str">
            <v>Manhole Cover (Heavy Duty)</v>
          </cell>
          <cell r="D28" t="str">
            <v>Castlron Cover (Φ600) W/Frame</v>
          </cell>
          <cell r="E28" t="str">
            <v>ea</v>
          </cell>
          <cell r="F28">
            <v>6</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20.28</v>
          </cell>
        </row>
        <row r="31">
          <cell r="C31" t="str">
            <v>Step Iron</v>
          </cell>
          <cell r="D31" t="str">
            <v>ASTM A36, Round Bar Φ20x1100L</v>
          </cell>
          <cell r="E31" t="str">
            <v>ea</v>
          </cell>
          <cell r="F31">
            <v>210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8.5999999999999993E-2</v>
          </cell>
        </row>
        <row r="34">
          <cell r="C34" t="str">
            <v>Handrail</v>
          </cell>
          <cell r="D34" t="str">
            <v>API 5L, Grade B(Painting &amp; Galvanized)</v>
          </cell>
          <cell r="E34" t="str">
            <v>m</v>
          </cell>
          <cell r="F34">
            <v>93.9</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2.94</v>
          </cell>
        </row>
        <row r="42">
          <cell r="C42" t="str">
            <v>Wire Fabric.</v>
          </cell>
          <cell r="D42" t="str">
            <v>Φ7x200x200</v>
          </cell>
          <cell r="E42" t="str">
            <v>m2</v>
          </cell>
          <cell r="F42">
            <v>1500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230.625</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168</v>
          </cell>
        </row>
        <row r="64">
          <cell r="C64" t="str">
            <v>Contraction Joint (for Con'c Paving Light Duty)</v>
          </cell>
          <cell r="D64" t="str">
            <v>20mmx100mm</v>
          </cell>
          <cell r="E64" t="str">
            <v>m</v>
          </cell>
          <cell r="F64">
            <v>84</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31.17</v>
          </cell>
        </row>
        <row r="73">
          <cell r="C73" t="str">
            <v>Geotextile Filter Cloth</v>
          </cell>
          <cell r="D73" t="str">
            <v>Filteration Opening O90, is Berween 100 And 300 Microns</v>
          </cell>
          <cell r="E73" t="str">
            <v>m2</v>
          </cell>
          <cell r="F73">
            <v>31.17</v>
          </cell>
        </row>
        <row r="74">
          <cell r="C74" t="str">
            <v>Polyethylene Sheet</v>
          </cell>
          <cell r="D74" t="str">
            <v>T=0.25mm</v>
          </cell>
          <cell r="E74" t="str">
            <v>m2</v>
          </cell>
          <cell r="F74">
            <v>164</v>
          </cell>
        </row>
        <row r="75">
          <cell r="C75" t="str">
            <v>Sub-Base Course (Concrete Road)</v>
          </cell>
          <cell r="D75" t="str">
            <v>T=150mm</v>
          </cell>
          <cell r="E75" t="str">
            <v>m2</v>
          </cell>
          <cell r="F75">
            <v>495</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541.952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4.1500000000000004</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4.9855349999999996</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0.28999999999999998</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16.8</v>
          </cell>
        </row>
        <row r="101">
          <cell r="C101" t="str">
            <v>Granular Drainage Layer</v>
          </cell>
          <cell r="D101" t="str">
            <v>Compacted Coarse Sand (T=200mm)</v>
          </cell>
          <cell r="E101" t="str">
            <v>m3</v>
          </cell>
          <cell r="F101">
            <v>6.58</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1" refreshError="1">
        <row r="6">
          <cell r="C6" t="str">
            <v>Excavation</v>
          </cell>
          <cell r="D6" t="str">
            <v>Soil</v>
          </cell>
          <cell r="E6" t="str">
            <v>m3</v>
          </cell>
          <cell r="F6">
            <v>2259.4969436800002</v>
          </cell>
        </row>
        <row r="7">
          <cell r="C7" t="str">
            <v>Back Fill</v>
          </cell>
          <cell r="D7" t="str">
            <v>Soil</v>
          </cell>
          <cell r="E7" t="str">
            <v>m3</v>
          </cell>
          <cell r="F7">
            <v>632.14579667999988</v>
          </cell>
        </row>
        <row r="8">
          <cell r="C8" t="str">
            <v>Disposal</v>
          </cell>
          <cell r="D8" t="str">
            <v>Soil</v>
          </cell>
          <cell r="E8" t="str">
            <v>m3</v>
          </cell>
          <cell r="F8">
            <v>1627.3511469999999</v>
          </cell>
        </row>
        <row r="9">
          <cell r="C9" t="str">
            <v>Concrete(1)</v>
          </cell>
          <cell r="D9" t="str">
            <v>f'c=25N/mm2 (Type-V,Class III)</v>
          </cell>
          <cell r="E9" t="str">
            <v>m3</v>
          </cell>
          <cell r="F9">
            <v>536.60805500000004</v>
          </cell>
        </row>
        <row r="10">
          <cell r="C10" t="str">
            <v>Concrete(2)</v>
          </cell>
          <cell r="D10" t="str">
            <v>f'c=35N/mm2 (Type-V,Class I)</v>
          </cell>
          <cell r="E10" t="str">
            <v>m3</v>
          </cell>
          <cell r="F10">
            <v>0</v>
          </cell>
        </row>
        <row r="11">
          <cell r="C11" t="str">
            <v>Lean Con'c</v>
          </cell>
          <cell r="D11" t="str">
            <v>f'c=15N/mm2 (Type-V,Class IV)</v>
          </cell>
          <cell r="E11" t="str">
            <v>m3</v>
          </cell>
          <cell r="F11">
            <v>60.101123999999999</v>
          </cell>
        </row>
        <row r="12">
          <cell r="C12" t="str">
            <v>Crushed Stone</v>
          </cell>
          <cell r="D12" t="str">
            <v>Density 95%</v>
          </cell>
          <cell r="E12" t="str">
            <v>m3</v>
          </cell>
          <cell r="F12">
            <v>0</v>
          </cell>
        </row>
        <row r="13">
          <cell r="C13" t="str">
            <v>Form Work</v>
          </cell>
          <cell r="D13" t="str">
            <v>3 Times</v>
          </cell>
          <cell r="E13" t="str">
            <v>m2</v>
          </cell>
          <cell r="F13">
            <v>799.02616</v>
          </cell>
        </row>
        <row r="14">
          <cell r="C14" t="str">
            <v>Re-Bar</v>
          </cell>
          <cell r="D14" t="str">
            <v>Astm A615, fy=413.7Mpa</v>
          </cell>
          <cell r="E14" t="str">
            <v>Ton</v>
          </cell>
          <cell r="F14">
            <v>53.496456500000008</v>
          </cell>
        </row>
        <row r="15">
          <cell r="C15" t="str">
            <v>Pile</v>
          </cell>
          <cell r="E15" t="str">
            <v>Hole</v>
          </cell>
          <cell r="F15">
            <v>0</v>
          </cell>
        </row>
        <row r="16">
          <cell r="C16" t="str">
            <v>Non-Shrinkage Grout</v>
          </cell>
          <cell r="D16" t="str">
            <v>Type-G2</v>
          </cell>
          <cell r="E16" t="str">
            <v>m3</v>
          </cell>
          <cell r="F16">
            <v>1.9800000000000004</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1173.6709599999999</v>
          </cell>
        </row>
        <row r="20">
          <cell r="C20" t="str">
            <v>FDN. Surface Coating (A/G)</v>
          </cell>
          <cell r="D20" t="str">
            <v>Low Viscosity Primer &amp; 2 Coats of Light Grey Epoxy Paint (Min. of 125micrometers Per Coat)</v>
          </cell>
          <cell r="E20" t="str">
            <v>m2</v>
          </cell>
          <cell r="F20">
            <v>356.06011000000012</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13.2</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3.0308850000000001</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1465.76</v>
          </cell>
        </row>
        <row r="73">
          <cell r="C73" t="str">
            <v>Geotextile Filter Cloth</v>
          </cell>
          <cell r="D73" t="str">
            <v>Filteration Opening O90, is Berween 100 And 300 Microns</v>
          </cell>
          <cell r="E73" t="str">
            <v>m2</v>
          </cell>
          <cell r="F73">
            <v>1465.76</v>
          </cell>
        </row>
        <row r="74">
          <cell r="C74" t="str">
            <v>Polyethylene Sheet</v>
          </cell>
          <cell r="D74" t="str">
            <v>T=0.25mm</v>
          </cell>
          <cell r="E74" t="str">
            <v>m2</v>
          </cell>
          <cell r="F74">
            <v>1191.46</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1423.46</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32.49</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73.28</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1257.1500000000001</v>
          </cell>
        </row>
        <row r="101">
          <cell r="C101" t="str">
            <v>Granular Drainage Layer</v>
          </cell>
          <cell r="D101" t="str">
            <v>Compacted Coarse Sand (T=200mm)</v>
          </cell>
          <cell r="E101" t="str">
            <v>m3</v>
          </cell>
          <cell r="F101">
            <v>366.25</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2" refreshError="1">
        <row r="6">
          <cell r="C6" t="str">
            <v>Excavation</v>
          </cell>
          <cell r="D6" t="str">
            <v>Soil</v>
          </cell>
          <cell r="E6" t="str">
            <v>m3</v>
          </cell>
          <cell r="F6">
            <v>248.57270000000003</v>
          </cell>
        </row>
        <row r="7">
          <cell r="C7" t="str">
            <v>Back Fill</v>
          </cell>
          <cell r="D7" t="str">
            <v>Soil</v>
          </cell>
          <cell r="E7" t="str">
            <v>m3</v>
          </cell>
          <cell r="F7">
            <v>163.41820000000004</v>
          </cell>
        </row>
        <row r="8">
          <cell r="C8" t="str">
            <v>Disposal</v>
          </cell>
          <cell r="D8" t="str">
            <v>Soil</v>
          </cell>
          <cell r="E8" t="str">
            <v>m3</v>
          </cell>
          <cell r="F8">
            <v>85.154499999999999</v>
          </cell>
        </row>
        <row r="9">
          <cell r="C9" t="str">
            <v>Concrete(1)</v>
          </cell>
          <cell r="D9" t="str">
            <v>f'c=25N/mm2 (Type-V,Class III)</v>
          </cell>
          <cell r="E9" t="str">
            <v>m3</v>
          </cell>
          <cell r="F9">
            <v>112.56815</v>
          </cell>
        </row>
        <row r="10">
          <cell r="C10" t="str">
            <v>Concrete(2)</v>
          </cell>
          <cell r="D10" t="str">
            <v>f'c=35N/mm2 (Type-V,Class I)</v>
          </cell>
          <cell r="E10" t="str">
            <v>m3</v>
          </cell>
          <cell r="F10">
            <v>0</v>
          </cell>
        </row>
        <row r="11">
          <cell r="C11" t="str">
            <v>Lean Con'c</v>
          </cell>
          <cell r="D11" t="str">
            <v>f'c=15N/mm2 (Type-V,Class IV)</v>
          </cell>
          <cell r="E11" t="str">
            <v>m3</v>
          </cell>
          <cell r="F11">
            <v>9.6547400000000003</v>
          </cell>
        </row>
        <row r="12">
          <cell r="C12" t="str">
            <v>Crushed Stone</v>
          </cell>
          <cell r="D12" t="str">
            <v>Density 95%</v>
          </cell>
          <cell r="E12" t="str">
            <v>m3</v>
          </cell>
          <cell r="F12">
            <v>0</v>
          </cell>
        </row>
        <row r="13">
          <cell r="C13" t="str">
            <v>Form Work</v>
          </cell>
          <cell r="D13" t="str">
            <v>3 Times</v>
          </cell>
          <cell r="E13" t="str">
            <v>m2</v>
          </cell>
          <cell r="F13">
            <v>414.86399999999998</v>
          </cell>
        </row>
        <row r="14">
          <cell r="C14" t="str">
            <v>Re-Bar</v>
          </cell>
          <cell r="D14" t="str">
            <v>Astm A615, fy=413.7Mpa</v>
          </cell>
          <cell r="E14" t="str">
            <v>Ton</v>
          </cell>
          <cell r="F14">
            <v>11.066240000000002</v>
          </cell>
        </row>
        <row r="15">
          <cell r="C15" t="str">
            <v>Pile</v>
          </cell>
          <cell r="E15" t="str">
            <v>Hole</v>
          </cell>
          <cell r="F15">
            <v>0</v>
          </cell>
        </row>
        <row r="16">
          <cell r="C16" t="str">
            <v>Non-Shrinkage Grout</v>
          </cell>
          <cell r="D16" t="str">
            <v>Type-G2</v>
          </cell>
          <cell r="E16" t="str">
            <v>m3</v>
          </cell>
          <cell r="F16">
            <v>8.9999999999999993E-3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292.93869999999998</v>
          </cell>
        </row>
        <row r="20">
          <cell r="C20" t="str">
            <v>FDN. Surface Coating (A/G)</v>
          </cell>
          <cell r="D20" t="str">
            <v>Low Viscosity Primer &amp; 2 Coats of Light Grey Epoxy Paint (Min. of 125micrometers Per Coat)</v>
          </cell>
          <cell r="E20" t="str">
            <v>m2</v>
          </cell>
          <cell r="F20">
            <v>300.26299999999998</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0.8</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15.35</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17.399999999999999</v>
          </cell>
        </row>
        <row r="65">
          <cell r="C65" t="str">
            <v>Joint Filler &amp; Sealant (Light Foundation)</v>
          </cell>
          <cell r="D65" t="str">
            <v>12mmx100mm</v>
          </cell>
          <cell r="E65" t="str">
            <v>m</v>
          </cell>
          <cell r="F65">
            <v>104</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29.04</v>
          </cell>
        </row>
        <row r="73">
          <cell r="C73" t="str">
            <v>Geotextile Filter Cloth</v>
          </cell>
          <cell r="D73" t="str">
            <v>Filteration Opening O90, is Berween 100 And 300 Microns</v>
          </cell>
          <cell r="E73" t="str">
            <v>m2</v>
          </cell>
          <cell r="F73">
            <v>29.04</v>
          </cell>
        </row>
        <row r="74">
          <cell r="C74" t="str">
            <v>Polyethylene Sheet</v>
          </cell>
          <cell r="D74" t="str">
            <v>T=0.25mm</v>
          </cell>
          <cell r="E74" t="str">
            <v>m2</v>
          </cell>
          <cell r="F74">
            <v>163.996666</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292.93869999999998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6.3</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0.72599999999999998</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6.45</v>
          </cell>
        </row>
        <row r="101">
          <cell r="C101" t="str">
            <v>Granular Drainage Layer</v>
          </cell>
          <cell r="D101" t="str">
            <v>Compacted Coarse Sand (T=200mm)</v>
          </cell>
          <cell r="E101" t="str">
            <v>m3</v>
          </cell>
          <cell r="F101">
            <v>2.69</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3" refreshError="1">
        <row r="6">
          <cell r="C6" t="str">
            <v>Excavation</v>
          </cell>
          <cell r="D6" t="str">
            <v>Soil</v>
          </cell>
          <cell r="E6" t="str">
            <v>m3</v>
          </cell>
          <cell r="F6">
            <v>146.86185</v>
          </cell>
        </row>
        <row r="7">
          <cell r="C7" t="str">
            <v>Back Fill</v>
          </cell>
          <cell r="D7" t="str">
            <v>Soil</v>
          </cell>
          <cell r="E7" t="str">
            <v>m3</v>
          </cell>
          <cell r="F7">
            <v>98.230948640000008</v>
          </cell>
        </row>
        <row r="8">
          <cell r="C8" t="str">
            <v>Disposal</v>
          </cell>
          <cell r="D8" t="str">
            <v>Soil</v>
          </cell>
          <cell r="E8" t="str">
            <v>m3</v>
          </cell>
          <cell r="F8">
            <v>48.630901359999996</v>
          </cell>
        </row>
        <row r="9">
          <cell r="C9" t="str">
            <v>Concrete(1)</v>
          </cell>
          <cell r="D9" t="str">
            <v>f'c=25N/mm2 (Type-V,Class III)</v>
          </cell>
          <cell r="E9" t="str">
            <v>m3</v>
          </cell>
          <cell r="F9">
            <v>53.654287500000002</v>
          </cell>
        </row>
        <row r="10">
          <cell r="C10" t="str">
            <v>Concrete(2)</v>
          </cell>
          <cell r="D10" t="str">
            <v>f'c=35N/mm2 (Type-V,Class I)</v>
          </cell>
          <cell r="E10" t="str">
            <v>m3</v>
          </cell>
          <cell r="F10">
            <v>0</v>
          </cell>
        </row>
        <row r="11">
          <cell r="C11" t="str">
            <v>Lean Con'c</v>
          </cell>
          <cell r="D11" t="str">
            <v>f'c=15N/mm2 (Type-V,Class IV)</v>
          </cell>
          <cell r="E11" t="str">
            <v>m3</v>
          </cell>
          <cell r="F11">
            <v>3.09176136</v>
          </cell>
        </row>
        <row r="12">
          <cell r="C12" t="str">
            <v>Crushed Stone</v>
          </cell>
          <cell r="D12" t="str">
            <v>Density 95%</v>
          </cell>
          <cell r="E12" t="str">
            <v>m3</v>
          </cell>
          <cell r="F12">
            <v>0</v>
          </cell>
        </row>
        <row r="13">
          <cell r="C13" t="str">
            <v>Form Work</v>
          </cell>
          <cell r="D13" t="str">
            <v>3 Times</v>
          </cell>
          <cell r="E13" t="str">
            <v>m2</v>
          </cell>
          <cell r="F13">
            <v>105.95121999999998</v>
          </cell>
        </row>
        <row r="14">
          <cell r="C14" t="str">
            <v>Re-Bar</v>
          </cell>
          <cell r="D14" t="str">
            <v>Astm A615, fy=413.7Mpa</v>
          </cell>
          <cell r="E14" t="str">
            <v>Ton</v>
          </cell>
          <cell r="F14">
            <v>5.3654287500000004</v>
          </cell>
        </row>
        <row r="15">
          <cell r="C15" t="str">
            <v>Pile</v>
          </cell>
          <cell r="E15" t="str">
            <v>Hole</v>
          </cell>
          <cell r="F15">
            <v>0</v>
          </cell>
        </row>
        <row r="16">
          <cell r="C16" t="str">
            <v>Non-Shrinkage Grout</v>
          </cell>
          <cell r="D16" t="str">
            <v>Type-G2</v>
          </cell>
          <cell r="E16" t="str">
            <v>m3</v>
          </cell>
          <cell r="F16">
            <v>0.71404749999999995</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117.85971999999998</v>
          </cell>
        </row>
        <row r="20">
          <cell r="C20" t="str">
            <v>FDN. Surface Coating (A/G)</v>
          </cell>
          <cell r="D20" t="str">
            <v>Low Viscosity Primer &amp; 2 Coats of Light Grey Epoxy Paint (Min. of 125micrometers Per Coat)</v>
          </cell>
          <cell r="E20" t="str">
            <v>m2</v>
          </cell>
          <cell r="F20">
            <v>43.783395999999996</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211.50666660000002</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155.57</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4" refreshError="1">
        <row r="6">
          <cell r="C6" t="str">
            <v>Excavation</v>
          </cell>
          <cell r="D6" t="str">
            <v>Soil</v>
          </cell>
          <cell r="E6" t="str">
            <v>m3</v>
          </cell>
          <cell r="F6">
            <v>1638.7752000000003</v>
          </cell>
        </row>
        <row r="7">
          <cell r="C7" t="str">
            <v>Back Fill</v>
          </cell>
          <cell r="D7" t="str">
            <v>Soil</v>
          </cell>
          <cell r="E7" t="str">
            <v>m3</v>
          </cell>
          <cell r="F7">
            <v>1238.9938999999999</v>
          </cell>
        </row>
        <row r="8">
          <cell r="C8" t="str">
            <v>Disposal</v>
          </cell>
          <cell r="D8" t="str">
            <v>Soil</v>
          </cell>
          <cell r="E8" t="str">
            <v>m3</v>
          </cell>
          <cell r="F8">
            <v>399.78129999999999</v>
          </cell>
        </row>
        <row r="9">
          <cell r="C9" t="str">
            <v>Concrete(1)</v>
          </cell>
          <cell r="D9" t="str">
            <v>f'c=25N/mm2 (Type-V,Class III)</v>
          </cell>
          <cell r="E9" t="str">
            <v>m3</v>
          </cell>
          <cell r="F9">
            <v>436.83562499999994</v>
          </cell>
        </row>
        <row r="10">
          <cell r="C10" t="str">
            <v>Concrete(2)</v>
          </cell>
          <cell r="D10" t="str">
            <v>f'c=35N/mm2 (Type-V,Class I)</v>
          </cell>
          <cell r="E10" t="str">
            <v>m3</v>
          </cell>
          <cell r="F10">
            <v>0</v>
          </cell>
        </row>
        <row r="11">
          <cell r="C11" t="str">
            <v>Lean Con'c</v>
          </cell>
          <cell r="D11" t="str">
            <v>f'c=15N/mm2 (Type-V,Class IV)</v>
          </cell>
          <cell r="E11" t="str">
            <v>m3</v>
          </cell>
          <cell r="F11">
            <v>34.150800000000004</v>
          </cell>
        </row>
        <row r="12">
          <cell r="C12" t="str">
            <v>Crushed Stone</v>
          </cell>
          <cell r="D12" t="str">
            <v>Density 95%</v>
          </cell>
          <cell r="E12" t="str">
            <v>m3</v>
          </cell>
          <cell r="F12">
            <v>0</v>
          </cell>
        </row>
        <row r="13">
          <cell r="C13" t="str">
            <v>Form Work</v>
          </cell>
          <cell r="D13" t="str">
            <v>3 Times</v>
          </cell>
          <cell r="E13" t="str">
            <v>m2</v>
          </cell>
          <cell r="F13">
            <v>1120.3875</v>
          </cell>
        </row>
        <row r="14">
          <cell r="C14" t="str">
            <v>Re-Bar</v>
          </cell>
          <cell r="D14" t="str">
            <v>Astm A615, fy=413.7Mpa</v>
          </cell>
          <cell r="E14" t="str">
            <v>Ton</v>
          </cell>
          <cell r="F14">
            <v>43.602562500000005</v>
          </cell>
        </row>
        <row r="15">
          <cell r="C15" t="str">
            <v>Pile</v>
          </cell>
          <cell r="E15" t="str">
            <v>Hole</v>
          </cell>
          <cell r="F15">
            <v>0</v>
          </cell>
        </row>
        <row r="16">
          <cell r="C16" t="str">
            <v>Non-Shrinkage Grout</v>
          </cell>
          <cell r="D16" t="str">
            <v>Type-G2</v>
          </cell>
          <cell r="E16" t="str">
            <v>m3</v>
          </cell>
          <cell r="F16">
            <v>4.9033749999999996</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1251.51</v>
          </cell>
        </row>
        <row r="20">
          <cell r="C20" t="str">
            <v>FDN. Surface Coating (A/G)</v>
          </cell>
          <cell r="D20" t="str">
            <v>Low Viscosity Primer &amp; 2 Coats of Light Grey Epoxy Paint (Min. of 125micrometers Per Coat)</v>
          </cell>
          <cell r="E20" t="str">
            <v>m2</v>
          </cell>
          <cell r="F20">
            <v>335.24</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28.82</v>
          </cell>
        </row>
        <row r="33">
          <cell r="C33" t="str">
            <v>Steel</v>
          </cell>
          <cell r="D33" t="str">
            <v>ASTM A36 or SS400</v>
          </cell>
          <cell r="E33" t="str">
            <v>Ton</v>
          </cell>
          <cell r="F33">
            <v>262.04325399999999</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428</v>
          </cell>
        </row>
        <row r="40">
          <cell r="C40" t="str">
            <v>Fireproofing</v>
          </cell>
          <cell r="D40" t="str">
            <v>Fendolite MII (See Note"1"), 2Hours</v>
          </cell>
          <cell r="E40" t="str">
            <v>m2</v>
          </cell>
          <cell r="F40">
            <v>768.29007999999988</v>
          </cell>
        </row>
        <row r="41">
          <cell r="C41" t="str">
            <v>Painting for Steel</v>
          </cell>
          <cell r="D41" t="str">
            <v>Pain't System NO.2</v>
          </cell>
          <cell r="E41" t="str">
            <v>m2</v>
          </cell>
          <cell r="F41">
            <v>4596.2566399999996</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752.66333299999997</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1240.71</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3.52</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5" refreshError="1">
        <row r="6">
          <cell r="C6" t="str">
            <v>Excavation</v>
          </cell>
          <cell r="D6" t="str">
            <v>Soil</v>
          </cell>
          <cell r="E6" t="str">
            <v>m3</v>
          </cell>
          <cell r="F6">
            <v>18.466300000000004</v>
          </cell>
        </row>
        <row r="7">
          <cell r="C7" t="str">
            <v>Back Fill</v>
          </cell>
          <cell r="D7" t="str">
            <v>Soil</v>
          </cell>
          <cell r="E7" t="str">
            <v>m3</v>
          </cell>
          <cell r="F7">
            <v>11.880000000000003</v>
          </cell>
        </row>
        <row r="8">
          <cell r="C8" t="str">
            <v>Disposal</v>
          </cell>
          <cell r="D8" t="str">
            <v>Soil</v>
          </cell>
          <cell r="E8" t="str">
            <v>m3</v>
          </cell>
          <cell r="F8">
            <v>6.5862999999999996</v>
          </cell>
        </row>
        <row r="9">
          <cell r="C9" t="str">
            <v>Concrete(1)</v>
          </cell>
          <cell r="D9" t="str">
            <v>f'c=25N/mm2 (Type-V,Class III)</v>
          </cell>
          <cell r="E9" t="str">
            <v>m3</v>
          </cell>
          <cell r="F9">
            <v>4.2549000000000001</v>
          </cell>
        </row>
        <row r="10">
          <cell r="C10" t="str">
            <v>Concrete(2)</v>
          </cell>
          <cell r="D10" t="str">
            <v>f'c=35N/mm2 (Type-V,Class I)</v>
          </cell>
          <cell r="E10" t="str">
            <v>m3</v>
          </cell>
          <cell r="F10">
            <v>0</v>
          </cell>
        </row>
        <row r="11">
          <cell r="C11" t="str">
            <v>Lean Con'c</v>
          </cell>
          <cell r="D11" t="str">
            <v>f'c=15N/mm2 (Type-V,Class IV)</v>
          </cell>
          <cell r="E11" t="str">
            <v>m3</v>
          </cell>
          <cell r="F11">
            <v>0.33029999999999998</v>
          </cell>
        </row>
        <row r="12">
          <cell r="C12" t="str">
            <v>Crushed Stone</v>
          </cell>
          <cell r="D12" t="str">
            <v>Density 95%</v>
          </cell>
          <cell r="E12" t="str">
            <v>m3</v>
          </cell>
          <cell r="F12">
            <v>0</v>
          </cell>
        </row>
        <row r="13">
          <cell r="C13" t="str">
            <v>Form Work</v>
          </cell>
          <cell r="D13" t="str">
            <v>3 Times</v>
          </cell>
          <cell r="E13" t="str">
            <v>m2</v>
          </cell>
          <cell r="F13">
            <v>28.422000000000004</v>
          </cell>
        </row>
        <row r="14">
          <cell r="C14" t="str">
            <v>Re-Bar</v>
          </cell>
          <cell r="D14" t="str">
            <v>Astm A615, fy=413.7Mpa</v>
          </cell>
          <cell r="E14" t="str">
            <v>Ton</v>
          </cell>
          <cell r="F14">
            <v>0.42549000000000003</v>
          </cell>
        </row>
        <row r="15">
          <cell r="C15" t="str">
            <v>Pile</v>
          </cell>
          <cell r="E15" t="str">
            <v>Hole</v>
          </cell>
          <cell r="F15">
            <v>0</v>
          </cell>
        </row>
        <row r="16">
          <cell r="C16" t="str">
            <v>Non-Shrinkage Grout</v>
          </cell>
          <cell r="D16" t="str">
            <v>Type-G2</v>
          </cell>
          <cell r="E16" t="str">
            <v>m3</v>
          </cell>
          <cell r="F16">
            <v>7.0000000000000007E-2</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6.67</v>
          </cell>
        </row>
        <row r="20">
          <cell r="C20" t="str">
            <v>FDN. Surface Coating (A/G)</v>
          </cell>
          <cell r="D20" t="str">
            <v>Low Viscosity Primer &amp; 2 Coats of Light Grey Epoxy Paint (Min. of 125micrometers Per Coat)</v>
          </cell>
          <cell r="E20" t="str">
            <v>m2</v>
          </cell>
          <cell r="F20">
            <v>3.6650000000000009</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5.3000000000000007</v>
          </cell>
        </row>
        <row r="25">
          <cell r="C25" t="str">
            <v>Outside Water Proofing (for Pit &amp; Basin)</v>
          </cell>
          <cell r="E25" t="str">
            <v>m2</v>
          </cell>
          <cell r="F25">
            <v>11.327999999999999</v>
          </cell>
        </row>
        <row r="26">
          <cell r="C26" t="str">
            <v>Inside Wall Coating (Water Proofing Oniy)</v>
          </cell>
          <cell r="D26" t="str">
            <v>Bitumen Coating</v>
          </cell>
          <cell r="E26" t="str">
            <v>m2</v>
          </cell>
          <cell r="F26">
            <v>8.9939999999999998</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2.25</v>
          </cell>
        </row>
        <row r="31">
          <cell r="C31" t="str">
            <v>Step Iron</v>
          </cell>
          <cell r="D31" t="str">
            <v>ASTM A36, Round Bar Φ20x1100L</v>
          </cell>
          <cell r="E31" t="str">
            <v>ea</v>
          </cell>
          <cell r="F31">
            <v>8</v>
          </cell>
        </row>
        <row r="32">
          <cell r="C32" t="str">
            <v>Misc. Steel (Structure)</v>
          </cell>
          <cell r="D32" t="str">
            <v>ASTM A36 or SS400 (Including Painting Refer to), Paint System NO.2</v>
          </cell>
          <cell r="E32" t="str">
            <v>Ton</v>
          </cell>
          <cell r="F32">
            <v>4.5240000000000002E-2</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3.3333333000000001</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6.67</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6" refreshError="1">
        <row r="6">
          <cell r="C6" t="str">
            <v>Excavation</v>
          </cell>
          <cell r="D6" t="str">
            <v>Soil</v>
          </cell>
          <cell r="E6" t="str">
            <v>m3</v>
          </cell>
          <cell r="F6">
            <v>51.318800000000003</v>
          </cell>
        </row>
        <row r="7">
          <cell r="C7" t="str">
            <v>Back Fill</v>
          </cell>
          <cell r="D7" t="str">
            <v>Soil</v>
          </cell>
          <cell r="E7" t="str">
            <v>m3</v>
          </cell>
          <cell r="F7">
            <v>36.584400000000002</v>
          </cell>
        </row>
        <row r="8">
          <cell r="C8" t="str">
            <v>Disposal</v>
          </cell>
          <cell r="D8" t="str">
            <v>Soil</v>
          </cell>
          <cell r="E8" t="str">
            <v>m3</v>
          </cell>
          <cell r="F8">
            <v>14.734400000000001</v>
          </cell>
        </row>
        <row r="9">
          <cell r="C9" t="str">
            <v>Concrete(1)</v>
          </cell>
          <cell r="D9" t="str">
            <v>f'c=25N/mm2 (Type-V,Class III)</v>
          </cell>
          <cell r="E9" t="str">
            <v>m3</v>
          </cell>
          <cell r="F9">
            <v>18.731250000000003</v>
          </cell>
        </row>
        <row r="10">
          <cell r="C10" t="str">
            <v>Concrete(2)</v>
          </cell>
          <cell r="D10" t="str">
            <v>f'c=35N/mm2 (Type-V,Class I)</v>
          </cell>
          <cell r="E10" t="str">
            <v>m3</v>
          </cell>
          <cell r="F10">
            <v>0</v>
          </cell>
        </row>
        <row r="11">
          <cell r="C11" t="str">
            <v>Lean Con'c</v>
          </cell>
          <cell r="D11" t="str">
            <v>f'c=15N/mm2 (Type-V,Class IV)</v>
          </cell>
          <cell r="E11" t="str">
            <v>m3</v>
          </cell>
          <cell r="F11">
            <v>1.5173999999999999</v>
          </cell>
        </row>
        <row r="12">
          <cell r="C12" t="str">
            <v>Crushed Stone</v>
          </cell>
          <cell r="D12" t="str">
            <v>Density 95%</v>
          </cell>
          <cell r="E12" t="str">
            <v>m3</v>
          </cell>
          <cell r="F12">
            <v>0</v>
          </cell>
        </row>
        <row r="13">
          <cell r="C13" t="str">
            <v>Form Work</v>
          </cell>
          <cell r="D13" t="str">
            <v>3 Times</v>
          </cell>
          <cell r="E13" t="str">
            <v>m2</v>
          </cell>
          <cell r="F13">
            <v>51.311999999999998</v>
          </cell>
        </row>
        <row r="14">
          <cell r="C14" t="str">
            <v>Re-Bar</v>
          </cell>
          <cell r="D14" t="str">
            <v>Astm A615, fy=413.7Mpa</v>
          </cell>
          <cell r="E14" t="str">
            <v>Ton</v>
          </cell>
          <cell r="F14">
            <v>1.8366750000000001</v>
          </cell>
        </row>
        <row r="15">
          <cell r="C15" t="str">
            <v>Pile</v>
          </cell>
          <cell r="E15" t="str">
            <v>Hole</v>
          </cell>
          <cell r="F15">
            <v>0</v>
          </cell>
        </row>
        <row r="16">
          <cell r="C16" t="str">
            <v>Non-Shrinkage Grout</v>
          </cell>
          <cell r="D16" t="str">
            <v>Type-G2</v>
          </cell>
          <cell r="E16" t="str">
            <v>m3</v>
          </cell>
          <cell r="F16">
            <v>0.44525000000000009</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44.9</v>
          </cell>
        </row>
        <row r="20">
          <cell r="C20" t="str">
            <v>FDN. Surface Coating (A/G)</v>
          </cell>
          <cell r="D20" t="str">
            <v>Low Viscosity Primer &amp; 2 Coats of Light Grey Epoxy Paint (Min. of 125micrometers Per Coat)</v>
          </cell>
          <cell r="E20" t="str">
            <v>m2</v>
          </cell>
          <cell r="F20">
            <v>21.796000000000003</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2</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48.33</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54.39</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7" refreshError="1">
        <row r="6">
          <cell r="C6" t="str">
            <v>Excavation</v>
          </cell>
          <cell r="D6" t="str">
            <v>Soil</v>
          </cell>
          <cell r="E6" t="str">
            <v>m3</v>
          </cell>
          <cell r="F6">
            <v>30080.288783839998</v>
          </cell>
        </row>
        <row r="7">
          <cell r="C7" t="str">
            <v>Back Fill</v>
          </cell>
          <cell r="D7" t="str">
            <v>Soil</v>
          </cell>
          <cell r="E7" t="str">
            <v>m3</v>
          </cell>
          <cell r="F7">
            <v>17187.187579999998</v>
          </cell>
        </row>
        <row r="8">
          <cell r="C8" t="str">
            <v>Disposal</v>
          </cell>
          <cell r="D8" t="str">
            <v>Soil</v>
          </cell>
          <cell r="E8" t="str">
            <v>m3</v>
          </cell>
          <cell r="F8">
            <v>12893.101203839999</v>
          </cell>
        </row>
        <row r="9">
          <cell r="C9" t="str">
            <v>Concrete(1)</v>
          </cell>
          <cell r="D9" t="str">
            <v>f'c=25N/mm2 (Type-V,Class III)</v>
          </cell>
          <cell r="E9" t="str">
            <v>m3</v>
          </cell>
          <cell r="F9">
            <v>14944.18765</v>
          </cell>
        </row>
        <row r="10">
          <cell r="C10" t="str">
            <v>Concrete(2)</v>
          </cell>
          <cell r="D10" t="str">
            <v>f'c=35N/mm2 (Type-V,Class I)</v>
          </cell>
          <cell r="E10" t="str">
            <v>m3</v>
          </cell>
          <cell r="F10">
            <v>0</v>
          </cell>
        </row>
        <row r="11">
          <cell r="C11" t="str">
            <v>Lean Con'c</v>
          </cell>
          <cell r="D11" t="str">
            <v>f'c=15N/mm2 (Type-V,Class IV)</v>
          </cell>
          <cell r="E11" t="str">
            <v>m3</v>
          </cell>
          <cell r="F11">
            <v>187.971</v>
          </cell>
        </row>
        <row r="12">
          <cell r="C12" t="str">
            <v>Crushed Stone</v>
          </cell>
          <cell r="D12" t="str">
            <v>Density 95%</v>
          </cell>
          <cell r="E12" t="str">
            <v>m3</v>
          </cell>
          <cell r="F12">
            <v>6125.3519999999999</v>
          </cell>
        </row>
        <row r="13">
          <cell r="C13" t="str">
            <v>Form Work</v>
          </cell>
          <cell r="D13" t="str">
            <v>3 Times</v>
          </cell>
          <cell r="E13" t="str">
            <v>m2</v>
          </cell>
          <cell r="F13">
            <v>3468.0755000000008</v>
          </cell>
        </row>
        <row r="14">
          <cell r="C14" t="str">
            <v>Re-Bar</v>
          </cell>
          <cell r="D14" t="str">
            <v>Astm A615, fy=413.7Mpa</v>
          </cell>
          <cell r="E14" t="str">
            <v>Ton</v>
          </cell>
          <cell r="F14">
            <v>169.984532</v>
          </cell>
        </row>
        <row r="15">
          <cell r="C15" t="str">
            <v>Pile</v>
          </cell>
          <cell r="E15" t="str">
            <v>Hole</v>
          </cell>
          <cell r="F15">
            <v>0</v>
          </cell>
        </row>
        <row r="16">
          <cell r="C16" t="str">
            <v>Non-Shrinkage Grout</v>
          </cell>
          <cell r="D16" t="str">
            <v>Type-G2</v>
          </cell>
          <cell r="E16" t="str">
            <v>m3</v>
          </cell>
          <cell r="F16">
            <v>12.220125000000001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4644.6850000000004</v>
          </cell>
        </row>
        <row r="20">
          <cell r="C20" t="str">
            <v>FDN. Surface Coating (A/G)</v>
          </cell>
          <cell r="D20" t="str">
            <v>Low Viscosity Primer &amp; 2 Coats of Light Grey Epoxy Paint (Min. of 125micrometers Per Coat)</v>
          </cell>
          <cell r="E20" t="str">
            <v>m2</v>
          </cell>
          <cell r="F20">
            <v>1422.2405000000001</v>
          </cell>
        </row>
        <row r="21">
          <cell r="C21" t="str">
            <v>Oily Sand</v>
          </cell>
          <cell r="E21" t="str">
            <v>m3</v>
          </cell>
          <cell r="F21">
            <v>0</v>
          </cell>
        </row>
        <row r="22">
          <cell r="C22" t="str">
            <v>Structural Fill (Sand)</v>
          </cell>
          <cell r="D22" t="str">
            <v>Density 95%</v>
          </cell>
          <cell r="E22" t="str">
            <v>m3</v>
          </cell>
          <cell r="F22">
            <v>320.21653571973815</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145.1</v>
          </cell>
        </row>
        <row r="25">
          <cell r="C25" t="str">
            <v>Outside Water Proofing (for Pit &amp; Basin)</v>
          </cell>
          <cell r="E25" t="str">
            <v>m2</v>
          </cell>
          <cell r="F25">
            <v>374.44</v>
          </cell>
        </row>
        <row r="26">
          <cell r="C26" t="str">
            <v>Inside Wall Coating (Water Proofing Oniy)</v>
          </cell>
          <cell r="D26" t="str">
            <v>Bitumen Coating</v>
          </cell>
          <cell r="E26" t="str">
            <v>m2</v>
          </cell>
          <cell r="F26">
            <v>251.88199999999998</v>
          </cell>
        </row>
        <row r="27">
          <cell r="C27" t="str">
            <v>Drain Pipe(1)</v>
          </cell>
          <cell r="D27" t="str">
            <v>Φ25mm PVC Pipe</v>
          </cell>
          <cell r="E27" t="str">
            <v>m</v>
          </cell>
          <cell r="F27">
            <v>0</v>
          </cell>
        </row>
        <row r="28">
          <cell r="C28" t="str">
            <v>Manhole Cover (Heavy Duty)</v>
          </cell>
          <cell r="D28" t="str">
            <v>Castlron Cover (Φ600) W/Frame</v>
          </cell>
          <cell r="E28" t="str">
            <v>ea</v>
          </cell>
          <cell r="F28">
            <v>29</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3.61</v>
          </cell>
        </row>
        <row r="31">
          <cell r="C31" t="str">
            <v>Step Iron</v>
          </cell>
          <cell r="D31" t="str">
            <v>ASTM A36, Round Bar Φ20x1100L</v>
          </cell>
          <cell r="E31" t="str">
            <v>ea</v>
          </cell>
          <cell r="F31">
            <v>242</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132663</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22072.32</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7144.2</v>
          </cell>
        </row>
        <row r="52">
          <cell r="C52" t="str">
            <v>Filling (Excavated Soil)</v>
          </cell>
          <cell r="E52" t="str">
            <v>m3</v>
          </cell>
          <cell r="F52">
            <v>793.8</v>
          </cell>
        </row>
        <row r="53">
          <cell r="C53" t="str">
            <v>Disposal (Cutting Soil)</v>
          </cell>
          <cell r="E53" t="str">
            <v>m3</v>
          </cell>
          <cell r="F53">
            <v>6350.4</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252</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1</v>
          </cell>
        </row>
        <row r="71">
          <cell r="C71" t="str">
            <v>Personal Gate</v>
          </cell>
          <cell r="D71" t="str">
            <v>W=1.0m</v>
          </cell>
          <cell r="E71" t="str">
            <v>ea</v>
          </cell>
          <cell r="F71">
            <v>1</v>
          </cell>
        </row>
        <row r="72">
          <cell r="C72" t="str">
            <v>HDPE Membrane</v>
          </cell>
          <cell r="D72" t="str">
            <v>T=2mm</v>
          </cell>
          <cell r="E72" t="str">
            <v>m2</v>
          </cell>
          <cell r="F72">
            <v>26634.69</v>
          </cell>
        </row>
        <row r="73">
          <cell r="C73" t="str">
            <v>Geotextile Filter Cloth</v>
          </cell>
          <cell r="D73" t="str">
            <v>Filteration Opening O90, is Berween 100 And 300 Microns</v>
          </cell>
          <cell r="E73" t="str">
            <v>m2</v>
          </cell>
          <cell r="F73">
            <v>26634.69</v>
          </cell>
        </row>
        <row r="74">
          <cell r="C74" t="str">
            <v>Polyethylene Sheet</v>
          </cell>
          <cell r="D74" t="str">
            <v>T=0.25mm</v>
          </cell>
          <cell r="E74" t="str">
            <v>m2</v>
          </cell>
          <cell r="F74">
            <v>3584.71</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3252.4100000000003</v>
          </cell>
        </row>
        <row r="87">
          <cell r="C87" t="str">
            <v>Prime Coat</v>
          </cell>
          <cell r="D87" t="str">
            <v>Sprayed on Low Viscosity Medium Curing Cutback Bitmen MC-250</v>
          </cell>
          <cell r="E87" t="str">
            <v>m2</v>
          </cell>
          <cell r="F87">
            <v>4562.37</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156.5</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228.11850000000001</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14.89</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1368.42</v>
          </cell>
        </row>
        <row r="101">
          <cell r="C101" t="str">
            <v>Granular Drainage Layer</v>
          </cell>
          <cell r="D101" t="str">
            <v>Compacted Coarse Sand (T=200mm)</v>
          </cell>
          <cell r="E101" t="str">
            <v>m3</v>
          </cell>
          <cell r="F101">
            <v>863.2</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8" refreshError="1">
        <row r="6">
          <cell r="C6" t="str">
            <v>Excavation</v>
          </cell>
          <cell r="D6" t="str">
            <v>Soil</v>
          </cell>
          <cell r="E6" t="str">
            <v>m3</v>
          </cell>
          <cell r="F6">
            <v>1082.7824583333336</v>
          </cell>
        </row>
        <row r="7">
          <cell r="C7" t="str">
            <v>Back Fill</v>
          </cell>
          <cell r="D7" t="str">
            <v>Soil</v>
          </cell>
          <cell r="E7" t="str">
            <v>m3</v>
          </cell>
          <cell r="F7">
            <v>553.15830833333359</v>
          </cell>
        </row>
        <row r="8">
          <cell r="C8" t="str">
            <v>Disposal</v>
          </cell>
          <cell r="D8" t="str">
            <v>Soil</v>
          </cell>
          <cell r="E8" t="str">
            <v>m3</v>
          </cell>
          <cell r="F8">
            <v>529.62414999999999</v>
          </cell>
        </row>
        <row r="9">
          <cell r="C9" t="str">
            <v>Concrete(1)</v>
          </cell>
          <cell r="D9" t="str">
            <v>f'c=25N/mm2 (Type-V,Class III)</v>
          </cell>
          <cell r="E9" t="str">
            <v>m3</v>
          </cell>
          <cell r="F9">
            <v>181.70807500000001</v>
          </cell>
        </row>
        <row r="10">
          <cell r="C10" t="str">
            <v>Concrete(2)</v>
          </cell>
          <cell r="D10" t="str">
            <v>f'c=35N/mm2 (Type-V,Class I)</v>
          </cell>
          <cell r="E10" t="str">
            <v>m3</v>
          </cell>
          <cell r="F10">
            <v>0</v>
          </cell>
        </row>
        <row r="11">
          <cell r="C11" t="str">
            <v>Lean Con'c</v>
          </cell>
          <cell r="D11" t="str">
            <v>f'c=15N/mm2 (Type-V,Class IV)</v>
          </cell>
          <cell r="E11" t="str">
            <v>m3</v>
          </cell>
          <cell r="F11">
            <v>12.147960000000001</v>
          </cell>
        </row>
        <row r="12">
          <cell r="C12" t="str">
            <v>Crushed Stone</v>
          </cell>
          <cell r="D12" t="str">
            <v>Density 95%</v>
          </cell>
          <cell r="E12" t="str">
            <v>m3</v>
          </cell>
          <cell r="F12">
            <v>0</v>
          </cell>
        </row>
        <row r="13">
          <cell r="C13" t="str">
            <v>Form Work</v>
          </cell>
          <cell r="D13" t="str">
            <v>3 Times</v>
          </cell>
          <cell r="E13" t="str">
            <v>m2</v>
          </cell>
          <cell r="F13">
            <v>624.80200000000002</v>
          </cell>
        </row>
        <row r="14">
          <cell r="C14" t="str">
            <v>Re-Bar</v>
          </cell>
          <cell r="D14" t="str">
            <v>Astm A615, fy=413.7Mpa</v>
          </cell>
          <cell r="E14" t="str">
            <v>Ton</v>
          </cell>
          <cell r="F14">
            <v>18.113770000000002</v>
          </cell>
        </row>
        <row r="15">
          <cell r="C15" t="str">
            <v>Pile</v>
          </cell>
          <cell r="E15" t="str">
            <v>Hole</v>
          </cell>
          <cell r="F15">
            <v>0</v>
          </cell>
        </row>
        <row r="16">
          <cell r="C16" t="str">
            <v>Non-Shrinkage Grout</v>
          </cell>
          <cell r="D16" t="str">
            <v>Type-G2</v>
          </cell>
          <cell r="E16" t="str">
            <v>m3</v>
          </cell>
          <cell r="F16">
            <v>1.7999999999999999E-2</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147.11750000000004</v>
          </cell>
        </row>
        <row r="20">
          <cell r="C20" t="str">
            <v>FDN. Surface Coating (A/G)</v>
          </cell>
          <cell r="D20" t="str">
            <v>Low Viscosity Primer &amp; 2 Coats of Light Grey Epoxy Paint (Min. of 125micrometers Per Coat)</v>
          </cell>
          <cell r="E20" t="str">
            <v>m2</v>
          </cell>
          <cell r="F20">
            <v>46.094000000000044</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45</v>
          </cell>
        </row>
        <row r="25">
          <cell r="C25" t="str">
            <v>Outside Water Proofing (for Pit &amp; Basin)</v>
          </cell>
          <cell r="E25" t="str">
            <v>m2</v>
          </cell>
          <cell r="F25">
            <v>215.67000000000002</v>
          </cell>
        </row>
        <row r="26">
          <cell r="C26" t="str">
            <v>Inside Wall Coating (Water Proofing Oniy)</v>
          </cell>
          <cell r="D26" t="str">
            <v>Bitumen Coating</v>
          </cell>
          <cell r="E26" t="str">
            <v>m2</v>
          </cell>
          <cell r="F26">
            <v>228.60000000000002</v>
          </cell>
        </row>
        <row r="27">
          <cell r="C27" t="str">
            <v>Drain Pipe(1)</v>
          </cell>
          <cell r="D27" t="str">
            <v>Φ25mm PVC Pipe</v>
          </cell>
          <cell r="E27" t="str">
            <v>m</v>
          </cell>
          <cell r="F27">
            <v>4.2</v>
          </cell>
        </row>
        <row r="28">
          <cell r="C28" t="str">
            <v>Manhole Cover (Heavy Duty)</v>
          </cell>
          <cell r="D28" t="str">
            <v>Castlron Cover (Φ600) W/Frame</v>
          </cell>
          <cell r="E28" t="str">
            <v>ea</v>
          </cell>
          <cell r="F28">
            <v>2</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36</v>
          </cell>
        </row>
        <row r="32">
          <cell r="C32" t="str">
            <v>Misc. Steel (Structure)</v>
          </cell>
          <cell r="D32" t="str">
            <v>ASTM A36 or SS400 (Including Painting Refer to), Paint System NO.2</v>
          </cell>
          <cell r="E32" t="str">
            <v>Ton</v>
          </cell>
          <cell r="F32">
            <v>0.06</v>
          </cell>
        </row>
        <row r="33">
          <cell r="C33" t="str">
            <v>Steel</v>
          </cell>
          <cell r="D33" t="str">
            <v>ASTM A36 or SS400</v>
          </cell>
          <cell r="E33" t="str">
            <v>Ton</v>
          </cell>
          <cell r="F33">
            <v>0.57216999999999996</v>
          </cell>
        </row>
        <row r="34">
          <cell r="C34" t="str">
            <v>Handrail</v>
          </cell>
          <cell r="D34" t="str">
            <v>API 5L, Grade B(Painting &amp; Galvanized)</v>
          </cell>
          <cell r="E34" t="str">
            <v>m</v>
          </cell>
          <cell r="F34">
            <v>13.6</v>
          </cell>
        </row>
        <row r="35">
          <cell r="C35" t="str">
            <v>Stair</v>
          </cell>
          <cell r="D35" t="str">
            <v>ASTM A36 or SS400 (Painting &amp; Galvanized)</v>
          </cell>
          <cell r="E35" t="str">
            <v>m</v>
          </cell>
          <cell r="F35">
            <v>2.7</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8</v>
          </cell>
        </row>
        <row r="40">
          <cell r="C40" t="str">
            <v>Fireproofing</v>
          </cell>
          <cell r="D40" t="str">
            <v>Fendolite MII (See Note"1"), 2Hours</v>
          </cell>
          <cell r="E40" t="str">
            <v>m2</v>
          </cell>
          <cell r="F40">
            <v>0</v>
          </cell>
        </row>
        <row r="41">
          <cell r="C41" t="str">
            <v>Painting for Steel</v>
          </cell>
          <cell r="D41" t="str">
            <v>Pain't System NO.2</v>
          </cell>
          <cell r="E41" t="str">
            <v>m2</v>
          </cell>
          <cell r="F41">
            <v>15.348799999999999</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122.07</v>
          </cell>
        </row>
        <row r="73">
          <cell r="C73" t="str">
            <v>Geotextile Filter Cloth</v>
          </cell>
          <cell r="D73" t="str">
            <v>Filteration Opening O90, is Berween 100 And 300 Microns</v>
          </cell>
          <cell r="E73" t="str">
            <v>m2</v>
          </cell>
          <cell r="F73">
            <v>122.07</v>
          </cell>
        </row>
        <row r="74">
          <cell r="C74" t="str">
            <v>Polyethylene Sheet</v>
          </cell>
          <cell r="D74" t="str">
            <v>T=0.25mm</v>
          </cell>
          <cell r="E74" t="str">
            <v>m2</v>
          </cell>
          <cell r="F74">
            <v>60.166666599999999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172.16750000000005</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10.75</v>
          </cell>
        </row>
        <row r="91">
          <cell r="C91" t="str">
            <v>Grating</v>
          </cell>
          <cell r="D91" t="str">
            <v>25x5ASTM A36, Hot Dip Galvanized</v>
          </cell>
          <cell r="E91" t="str">
            <v>m2</v>
          </cell>
          <cell r="F91">
            <v>5.7</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6.1035000000000004</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0.14000000000000001</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208.81</v>
          </cell>
        </row>
        <row r="101">
          <cell r="C101" t="str">
            <v>Granular Drainage Layer</v>
          </cell>
          <cell r="D101" t="str">
            <v>Compacted Coarse Sand (T=200mm)</v>
          </cell>
          <cell r="E101" t="str">
            <v>m3</v>
          </cell>
          <cell r="F101">
            <v>67.180000000000007</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29" refreshError="1">
        <row r="6">
          <cell r="C6" t="str">
            <v>Excavation</v>
          </cell>
          <cell r="D6" t="str">
            <v>Soil</v>
          </cell>
          <cell r="E6" t="str">
            <v>m3</v>
          </cell>
          <cell r="F6">
            <v>16.9116</v>
          </cell>
        </row>
        <row r="7">
          <cell r="C7" t="str">
            <v>Back Fill</v>
          </cell>
          <cell r="D7" t="str">
            <v>Soil</v>
          </cell>
          <cell r="E7" t="str">
            <v>m3</v>
          </cell>
          <cell r="F7">
            <v>14.192</v>
          </cell>
        </row>
        <row r="8">
          <cell r="C8" t="str">
            <v>Disposal</v>
          </cell>
          <cell r="D8" t="str">
            <v>Soil</v>
          </cell>
          <cell r="E8" t="str">
            <v>m3</v>
          </cell>
          <cell r="F8">
            <v>2.7195999999999998</v>
          </cell>
        </row>
        <row r="9">
          <cell r="C9" t="str">
            <v>Concrete(1)</v>
          </cell>
          <cell r="D9" t="str">
            <v>f'c=25N/mm2 (Type-V,Class III)</v>
          </cell>
          <cell r="E9" t="str">
            <v>m3</v>
          </cell>
          <cell r="F9">
            <v>3.4079999999999995</v>
          </cell>
        </row>
        <row r="10">
          <cell r="C10" t="str">
            <v>Concrete(2)</v>
          </cell>
          <cell r="D10" t="str">
            <v>f'c=35N/mm2 (Type-V,Class I)</v>
          </cell>
          <cell r="E10" t="str">
            <v>m3</v>
          </cell>
          <cell r="F10">
            <v>0</v>
          </cell>
        </row>
        <row r="11">
          <cell r="C11" t="str">
            <v>Lean Con'c</v>
          </cell>
          <cell r="D11" t="str">
            <v>f'c=15N/mm2 (Type-V,Class IV)</v>
          </cell>
          <cell r="E11" t="str">
            <v>m3</v>
          </cell>
          <cell r="F11">
            <v>0.15359999999999996</v>
          </cell>
        </row>
        <row r="12">
          <cell r="C12" t="str">
            <v>Crushed Stone</v>
          </cell>
          <cell r="D12" t="str">
            <v>Density 95%</v>
          </cell>
          <cell r="E12" t="str">
            <v>m3</v>
          </cell>
          <cell r="F12">
            <v>0</v>
          </cell>
        </row>
        <row r="13">
          <cell r="C13" t="str">
            <v>Form Work</v>
          </cell>
          <cell r="D13" t="str">
            <v>3 Times</v>
          </cell>
          <cell r="E13" t="str">
            <v>m2</v>
          </cell>
          <cell r="F13">
            <v>18.839999999999996</v>
          </cell>
        </row>
        <row r="14">
          <cell r="C14" t="str">
            <v>Re-Bar</v>
          </cell>
          <cell r="D14" t="str">
            <v>Astm A615, fy=413.7Mpa</v>
          </cell>
          <cell r="E14" t="str">
            <v>Ton</v>
          </cell>
          <cell r="F14">
            <v>0.34079999999999999</v>
          </cell>
        </row>
        <row r="15">
          <cell r="C15" t="str">
            <v>Pile</v>
          </cell>
          <cell r="E15" t="str">
            <v>Hole</v>
          </cell>
          <cell r="F15">
            <v>0</v>
          </cell>
        </row>
        <row r="16">
          <cell r="C16" t="str">
            <v>Non-Shrinkage Grout</v>
          </cell>
          <cell r="D16" t="str">
            <v>Type-G2</v>
          </cell>
          <cell r="E16" t="str">
            <v>m3</v>
          </cell>
          <cell r="F16">
            <v>6.699999999999999E-2</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18.139999999999997</v>
          </cell>
        </row>
        <row r="20">
          <cell r="C20" t="str">
            <v>FDN. Surface Coating (A/G)</v>
          </cell>
          <cell r="D20" t="str">
            <v>Low Viscosity Primer &amp; 2 Coats of Light Grey Epoxy Paint (Min. of 125micrometers Per Coat)</v>
          </cell>
          <cell r="E20" t="str">
            <v>m2</v>
          </cell>
          <cell r="F20">
            <v>3.53</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18.14</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14.199999999999998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0" refreshError="1">
        <row r="6">
          <cell r="C6" t="str">
            <v>Excavation</v>
          </cell>
          <cell r="D6" t="str">
            <v>Soil</v>
          </cell>
          <cell r="E6" t="str">
            <v>m3</v>
          </cell>
          <cell r="F6">
            <v>2441.2024850000003</v>
          </cell>
        </row>
        <row r="7">
          <cell r="C7" t="str">
            <v>Back Fill</v>
          </cell>
          <cell r="D7" t="str">
            <v>Soil</v>
          </cell>
          <cell r="E7" t="str">
            <v>m3</v>
          </cell>
          <cell r="F7">
            <v>1929.1584238400001</v>
          </cell>
        </row>
        <row r="8">
          <cell r="C8" t="str">
            <v>Disposal</v>
          </cell>
          <cell r="D8" t="str">
            <v>Soil</v>
          </cell>
          <cell r="E8" t="str">
            <v>m3</v>
          </cell>
          <cell r="F8">
            <v>512.04406115999996</v>
          </cell>
        </row>
        <row r="9">
          <cell r="C9" t="str">
            <v>Concrete(1)</v>
          </cell>
          <cell r="D9" t="str">
            <v>f'c=25N/mm2 (Type-V,Class III)</v>
          </cell>
          <cell r="E9" t="str">
            <v>m3</v>
          </cell>
          <cell r="F9">
            <v>449.75882500000006</v>
          </cell>
        </row>
        <row r="10">
          <cell r="C10" t="str">
            <v>Concrete(2)</v>
          </cell>
          <cell r="D10" t="str">
            <v>f'c=35N/mm2 (Type-V,Class I)</v>
          </cell>
          <cell r="E10" t="str">
            <v>m3</v>
          </cell>
          <cell r="F10">
            <v>0</v>
          </cell>
        </row>
        <row r="11">
          <cell r="C11" t="str">
            <v>Lean Con'c</v>
          </cell>
          <cell r="D11" t="str">
            <v>f'c=15N/mm2 (Type-V,Class IV)</v>
          </cell>
          <cell r="E11" t="str">
            <v>m3</v>
          </cell>
          <cell r="F11">
            <v>44.20529616000001</v>
          </cell>
        </row>
        <row r="12">
          <cell r="C12" t="str">
            <v>Crushed Stone</v>
          </cell>
          <cell r="D12" t="str">
            <v>Density 95%</v>
          </cell>
          <cell r="E12" t="str">
            <v>m3</v>
          </cell>
          <cell r="F12">
            <v>0</v>
          </cell>
        </row>
        <row r="13">
          <cell r="C13" t="str">
            <v>Form Work</v>
          </cell>
          <cell r="D13" t="str">
            <v>3 Times</v>
          </cell>
          <cell r="E13" t="str">
            <v>m2</v>
          </cell>
          <cell r="F13">
            <v>1389.5339999999999</v>
          </cell>
        </row>
        <row r="14">
          <cell r="C14" t="str">
            <v>Re-Bar</v>
          </cell>
          <cell r="D14" t="str">
            <v>Astm A615, fy=413.7Mpa</v>
          </cell>
          <cell r="E14" t="str">
            <v>Ton</v>
          </cell>
          <cell r="F14">
            <v>44.975882500000004</v>
          </cell>
        </row>
        <row r="15">
          <cell r="C15" t="str">
            <v>Pile</v>
          </cell>
          <cell r="E15" t="str">
            <v>Hole</v>
          </cell>
          <cell r="F15">
            <v>0</v>
          </cell>
        </row>
        <row r="16">
          <cell r="C16" t="str">
            <v>Non-Shrinkage Grout</v>
          </cell>
          <cell r="D16" t="str">
            <v>Type-G2</v>
          </cell>
          <cell r="E16" t="str">
            <v>m3</v>
          </cell>
          <cell r="F16">
            <v>2.9573100000000001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1679.7135999999998</v>
          </cell>
        </row>
        <row r="20">
          <cell r="C20" t="str">
            <v>FDN. Surface Coating (A/G)</v>
          </cell>
          <cell r="D20" t="str">
            <v>Low Viscosity Primer &amp; 2 Coats of Light Grey Epoxy Paint (Min. of 125micrometers Per Coat)</v>
          </cell>
          <cell r="E20" t="str">
            <v>m2</v>
          </cell>
          <cell r="F20">
            <v>320.49300600000004</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7.9</v>
          </cell>
        </row>
        <row r="25">
          <cell r="C25" t="str">
            <v>Outside Water Proofing (for Pit &amp; Basin)</v>
          </cell>
          <cell r="E25" t="str">
            <v>m2</v>
          </cell>
          <cell r="F25">
            <v>20.654999999999998</v>
          </cell>
        </row>
        <row r="26">
          <cell r="C26" t="str">
            <v>Inside Wall Coating (Water Proofing Oniy)</v>
          </cell>
          <cell r="D26" t="str">
            <v>Bitumen Coating</v>
          </cell>
          <cell r="E26" t="str">
            <v>m2</v>
          </cell>
          <cell r="F26">
            <v>18.848999999999997</v>
          </cell>
        </row>
        <row r="27">
          <cell r="C27" t="str">
            <v>Drain Pipe(1)</v>
          </cell>
          <cell r="D27" t="str">
            <v>Φ25mm PVC Pipe</v>
          </cell>
          <cell r="E27" t="str">
            <v>m</v>
          </cell>
          <cell r="F27">
            <v>11.2</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5.2899999999999991</v>
          </cell>
        </row>
        <row r="31">
          <cell r="C31" t="str">
            <v>Step Iron</v>
          </cell>
          <cell r="D31" t="str">
            <v>ASTM A36, Round Bar Φ20x1100L</v>
          </cell>
          <cell r="E31" t="str">
            <v>ea</v>
          </cell>
          <cell r="F31">
            <v>10</v>
          </cell>
        </row>
        <row r="32">
          <cell r="C32" t="str">
            <v>Misc. Steel (Structure)</v>
          </cell>
          <cell r="D32" t="str">
            <v>ASTM A36 or SS400 (Including Painting Refer to), Paint System NO.2</v>
          </cell>
          <cell r="E32" t="str">
            <v>Ton</v>
          </cell>
          <cell r="F32">
            <v>4.51</v>
          </cell>
        </row>
        <row r="33">
          <cell r="C33" t="str">
            <v>Steel</v>
          </cell>
          <cell r="D33" t="str">
            <v>ASTM A36 or SS400</v>
          </cell>
          <cell r="E33" t="str">
            <v>Ton</v>
          </cell>
          <cell r="F33">
            <v>384.87031999999999</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636</v>
          </cell>
        </row>
        <row r="40">
          <cell r="C40" t="str">
            <v>Fireproofing</v>
          </cell>
          <cell r="D40" t="str">
            <v>Fendolite MII (See Note"1"), 2Hours</v>
          </cell>
          <cell r="E40" t="str">
            <v>m2</v>
          </cell>
          <cell r="F40">
            <v>12.74</v>
          </cell>
        </row>
        <row r="41">
          <cell r="C41" t="str">
            <v>Painting for Steel</v>
          </cell>
          <cell r="D41" t="str">
            <v>Pain't System NO.2</v>
          </cell>
          <cell r="E41" t="str">
            <v>m2</v>
          </cell>
          <cell r="F41">
            <v>8889.8032000000003</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142.51000000000002</v>
          </cell>
        </row>
        <row r="73">
          <cell r="C73" t="str">
            <v>Geotextile Filter Cloth</v>
          </cell>
          <cell r="D73" t="str">
            <v>Filteration Opening O90, is Berween 100 And 300 Microns</v>
          </cell>
          <cell r="E73" t="str">
            <v>m2</v>
          </cell>
          <cell r="F73">
            <v>142.51000000000002</v>
          </cell>
        </row>
        <row r="74">
          <cell r="C74" t="str">
            <v>Polyethylene Sheet</v>
          </cell>
          <cell r="D74" t="str">
            <v>T=0.25mm</v>
          </cell>
          <cell r="E74" t="str">
            <v>m2</v>
          </cell>
          <cell r="F74">
            <v>764.20666600000004</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1755.518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24.799999999999997</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7.1</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10.89</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81.249999999999986</v>
          </cell>
        </row>
        <row r="101">
          <cell r="C101" t="str">
            <v>Granular Drainage Layer</v>
          </cell>
          <cell r="D101" t="str">
            <v>Compacted Coarse Sand (T=200mm)</v>
          </cell>
          <cell r="E101" t="str">
            <v>m3</v>
          </cell>
          <cell r="F101">
            <v>32.040000000000006</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1" refreshError="1">
        <row r="6">
          <cell r="C6" t="str">
            <v>Excavation</v>
          </cell>
          <cell r="D6" t="str">
            <v>Soil</v>
          </cell>
          <cell r="E6" t="str">
            <v>m3</v>
          </cell>
          <cell r="F6">
            <v>2575.4927000000002</v>
          </cell>
        </row>
        <row r="7">
          <cell r="C7" t="str">
            <v>Back Fill</v>
          </cell>
          <cell r="D7" t="str">
            <v>Soil</v>
          </cell>
          <cell r="E7" t="str">
            <v>m3</v>
          </cell>
          <cell r="F7">
            <v>1848.58153728</v>
          </cell>
        </row>
        <row r="8">
          <cell r="C8" t="str">
            <v>Disposal</v>
          </cell>
          <cell r="D8" t="str">
            <v>Soil</v>
          </cell>
          <cell r="E8" t="str">
            <v>m3</v>
          </cell>
          <cell r="F8">
            <v>726.91116271999999</v>
          </cell>
        </row>
        <row r="9">
          <cell r="C9" t="str">
            <v>Concrete(1)</v>
          </cell>
          <cell r="D9" t="str">
            <v>f'c=25N/mm2 (Type-V,Class III)</v>
          </cell>
          <cell r="E9" t="str">
            <v>m3</v>
          </cell>
          <cell r="F9">
            <v>664.26023500000008</v>
          </cell>
        </row>
        <row r="10">
          <cell r="C10" t="str">
            <v>Concrete(2)</v>
          </cell>
          <cell r="D10" t="str">
            <v>f'c=35N/mm2 (Type-V,Class I)</v>
          </cell>
          <cell r="E10" t="str">
            <v>m3</v>
          </cell>
          <cell r="F10">
            <v>0</v>
          </cell>
        </row>
        <row r="11">
          <cell r="C11" t="str">
            <v>Lean Con'c</v>
          </cell>
          <cell r="D11" t="str">
            <v>f'c=15N/mm2 (Type-V,Class IV)</v>
          </cell>
          <cell r="E11" t="str">
            <v>m3</v>
          </cell>
          <cell r="F11">
            <v>76.608882719999997</v>
          </cell>
        </row>
        <row r="12">
          <cell r="C12" t="str">
            <v>Crushed Stone</v>
          </cell>
          <cell r="D12" t="str">
            <v>Density 95%</v>
          </cell>
          <cell r="E12" t="str">
            <v>m3</v>
          </cell>
          <cell r="F12">
            <v>0</v>
          </cell>
        </row>
        <row r="13">
          <cell r="C13" t="str">
            <v>Form Work</v>
          </cell>
          <cell r="D13" t="str">
            <v>3 Times</v>
          </cell>
          <cell r="E13" t="str">
            <v>m2</v>
          </cell>
          <cell r="F13">
            <v>1996.9772800000001</v>
          </cell>
        </row>
        <row r="14">
          <cell r="C14" t="str">
            <v>Re-Bar</v>
          </cell>
          <cell r="D14" t="str">
            <v>Astm A615, fy=413.7Mpa</v>
          </cell>
          <cell r="E14" t="str">
            <v>Ton</v>
          </cell>
          <cell r="F14">
            <v>66.426023499999999</v>
          </cell>
        </row>
        <row r="15">
          <cell r="C15" t="str">
            <v>Pile</v>
          </cell>
          <cell r="E15" t="str">
            <v>Hole</v>
          </cell>
          <cell r="F15">
            <v>0</v>
          </cell>
        </row>
        <row r="16">
          <cell r="C16" t="str">
            <v>Non-Shrinkage Grout</v>
          </cell>
          <cell r="D16" t="str">
            <v>Type-G2</v>
          </cell>
          <cell r="E16" t="str">
            <v>m3</v>
          </cell>
          <cell r="F16">
            <v>4.9607050000000008</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2166.3504800000001</v>
          </cell>
        </row>
        <row r="20">
          <cell r="C20" t="str">
            <v>FDN. Surface Coating (A/G)</v>
          </cell>
          <cell r="D20" t="str">
            <v>Low Viscosity Primer &amp; 2 Coats of Light Grey Epoxy Paint (Min. of 125micrometers Per Coat)</v>
          </cell>
          <cell r="E20" t="str">
            <v>m2</v>
          </cell>
          <cell r="F20">
            <v>518.82091200000013</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112.6</v>
          </cell>
        </row>
        <row r="25">
          <cell r="C25" t="str">
            <v>Outside Water Proofing (for Pit &amp; Basin)</v>
          </cell>
          <cell r="E25" t="str">
            <v>m2</v>
          </cell>
          <cell r="F25">
            <v>293.03999999999996</v>
          </cell>
        </row>
        <row r="26">
          <cell r="C26" t="str">
            <v>Inside Wall Coating (Water Proofing Oniy)</v>
          </cell>
          <cell r="D26" t="str">
            <v>Bitumen Coating</v>
          </cell>
          <cell r="E26" t="str">
            <v>m2</v>
          </cell>
          <cell r="F26">
            <v>200.36399999999998</v>
          </cell>
        </row>
        <row r="27">
          <cell r="C27" t="str">
            <v>Drain Pipe(1)</v>
          </cell>
          <cell r="D27" t="str">
            <v>Φ25mm PVC Pipe</v>
          </cell>
          <cell r="E27" t="str">
            <v>m</v>
          </cell>
          <cell r="F27">
            <v>0</v>
          </cell>
        </row>
        <row r="28">
          <cell r="C28" t="str">
            <v>Manhole Cover (Heavy Duty)</v>
          </cell>
          <cell r="D28" t="str">
            <v>Castlron Cover (Φ600) W/Frame</v>
          </cell>
          <cell r="E28" t="str">
            <v>ea</v>
          </cell>
          <cell r="F28">
            <v>21</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7.22</v>
          </cell>
        </row>
        <row r="31">
          <cell r="C31" t="str">
            <v>Step Iron</v>
          </cell>
          <cell r="D31" t="str">
            <v>ASTM A36, Round Bar Φ20x1100L</v>
          </cell>
          <cell r="E31" t="str">
            <v>ea</v>
          </cell>
          <cell r="F31">
            <v>188</v>
          </cell>
        </row>
        <row r="32">
          <cell r="C32" t="str">
            <v>Misc. Steel (Structure)</v>
          </cell>
          <cell r="D32" t="str">
            <v>ASTM A36 or SS400 (Including Painting Refer to), Paint System NO.2</v>
          </cell>
          <cell r="E32" t="str">
            <v>Ton</v>
          </cell>
          <cell r="F32">
            <v>8.4027139999999996</v>
          </cell>
        </row>
        <row r="33">
          <cell r="C33" t="str">
            <v>Steel</v>
          </cell>
          <cell r="D33" t="str">
            <v>ASTM A36 or SS400</v>
          </cell>
          <cell r="E33" t="str">
            <v>Ton</v>
          </cell>
          <cell r="F33">
            <v>129.48714000000001</v>
          </cell>
        </row>
        <row r="34">
          <cell r="C34" t="str">
            <v>Handrail</v>
          </cell>
          <cell r="D34" t="str">
            <v>API 5L, Grade B(Painting &amp; Galvanized)</v>
          </cell>
          <cell r="E34" t="str">
            <v>m</v>
          </cell>
          <cell r="F34">
            <v>38.200000000000003</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9</v>
          </cell>
        </row>
        <row r="37">
          <cell r="C37" t="str">
            <v>Anchor Bolt (M16)</v>
          </cell>
          <cell r="D37" t="str">
            <v>ASTM A307 (Hot Dip Galvanized)</v>
          </cell>
          <cell r="E37" t="str">
            <v>ea</v>
          </cell>
          <cell r="F37">
            <v>120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348</v>
          </cell>
        </row>
        <row r="40">
          <cell r="C40" t="str">
            <v>Fireproofing</v>
          </cell>
          <cell r="D40" t="str">
            <v>Fendolite MII (See Note"1"), 2Hours</v>
          </cell>
          <cell r="E40" t="str">
            <v>m2</v>
          </cell>
          <cell r="F40">
            <v>958.42791999999986</v>
          </cell>
        </row>
        <row r="41">
          <cell r="C41" t="str">
            <v>Painting for Steel</v>
          </cell>
          <cell r="D41" t="str">
            <v>Pain't System NO.2</v>
          </cell>
          <cell r="E41" t="str">
            <v>m2</v>
          </cell>
          <cell r="F41">
            <v>2819.7535999999996</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1469.5066630000001</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2023.6999999999998</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84.16</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2" refreshError="1">
        <row r="6">
          <cell r="C6" t="str">
            <v>Excavation</v>
          </cell>
          <cell r="D6" t="str">
            <v>Soil</v>
          </cell>
          <cell r="E6" t="str">
            <v>m3</v>
          </cell>
          <cell r="F6">
            <v>164.83540000000002</v>
          </cell>
        </row>
        <row r="7">
          <cell r="C7" t="str">
            <v>Back Fill</v>
          </cell>
          <cell r="D7" t="str">
            <v>Soil</v>
          </cell>
          <cell r="E7" t="str">
            <v>m3</v>
          </cell>
          <cell r="F7">
            <v>136.36920000000001</v>
          </cell>
        </row>
        <row r="8">
          <cell r="C8" t="str">
            <v>Disposal</v>
          </cell>
          <cell r="D8" t="str">
            <v>Soil</v>
          </cell>
          <cell r="E8" t="str">
            <v>m3</v>
          </cell>
          <cell r="F8">
            <v>28.466200000000004</v>
          </cell>
        </row>
        <row r="9">
          <cell r="C9" t="str">
            <v>Concrete(1)</v>
          </cell>
          <cell r="D9" t="str">
            <v>f'c=25N/mm2 (Type-V,Class III)</v>
          </cell>
          <cell r="E9" t="str">
            <v>m3</v>
          </cell>
          <cell r="F9">
            <v>30.888750000000005</v>
          </cell>
        </row>
        <row r="10">
          <cell r="C10" t="str">
            <v>Concrete(2)</v>
          </cell>
          <cell r="D10" t="str">
            <v>f'c=35N/mm2 (Type-V,Class I)</v>
          </cell>
          <cell r="E10" t="str">
            <v>m3</v>
          </cell>
          <cell r="F10">
            <v>0</v>
          </cell>
        </row>
        <row r="11">
          <cell r="C11" t="str">
            <v>Lean Con'c</v>
          </cell>
          <cell r="D11" t="str">
            <v>f'c=15N/mm2 (Type-V,Class IV)</v>
          </cell>
          <cell r="E11" t="str">
            <v>m3</v>
          </cell>
          <cell r="F11">
            <v>3.2561999999999993</v>
          </cell>
        </row>
        <row r="12">
          <cell r="C12" t="str">
            <v>Crushed Stone</v>
          </cell>
          <cell r="D12" t="str">
            <v>Density 95%</v>
          </cell>
          <cell r="E12" t="str">
            <v>m3</v>
          </cell>
          <cell r="F12">
            <v>0</v>
          </cell>
        </row>
        <row r="13">
          <cell r="C13" t="str">
            <v>Form Work</v>
          </cell>
          <cell r="D13" t="str">
            <v>3 Times</v>
          </cell>
          <cell r="E13" t="str">
            <v>m2</v>
          </cell>
          <cell r="F13">
            <v>102.46799999999999</v>
          </cell>
        </row>
        <row r="14">
          <cell r="C14" t="str">
            <v>Re-Bar</v>
          </cell>
          <cell r="D14" t="str">
            <v>Astm A615, fy=413.7Mpa</v>
          </cell>
          <cell r="E14" t="str">
            <v>Ton</v>
          </cell>
          <cell r="F14">
            <v>3.0888750000000007</v>
          </cell>
        </row>
        <row r="15">
          <cell r="C15" t="str">
            <v>Pile</v>
          </cell>
          <cell r="E15" t="str">
            <v>Hole</v>
          </cell>
          <cell r="F15">
            <v>0</v>
          </cell>
        </row>
        <row r="16">
          <cell r="C16" t="str">
            <v>Non-Shrinkage Grout</v>
          </cell>
          <cell r="D16" t="str">
            <v>Type-G2</v>
          </cell>
          <cell r="E16" t="str">
            <v>m3</v>
          </cell>
          <cell r="F16">
            <v>0.26424999999999998</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111.52</v>
          </cell>
        </row>
        <row r="20">
          <cell r="C20" t="str">
            <v>FDN. Surface Coating (A/G)</v>
          </cell>
          <cell r="D20" t="str">
            <v>Low Viscosity Primer &amp; 2 Coats of Light Grey Epoxy Paint (Min. of 125micrometers Per Coat)</v>
          </cell>
          <cell r="E20" t="str">
            <v>m2</v>
          </cell>
          <cell r="F20">
            <v>28.664000000000001</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54.333333332999999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111.52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3" refreshError="1">
        <row r="6">
          <cell r="C6" t="str">
            <v>Excavation</v>
          </cell>
          <cell r="D6" t="str">
            <v>Soil</v>
          </cell>
          <cell r="E6" t="str">
            <v>m3</v>
          </cell>
          <cell r="F6">
            <v>301552.15348420001</v>
          </cell>
        </row>
        <row r="7">
          <cell r="C7" t="str">
            <v>Back Fill</v>
          </cell>
          <cell r="D7" t="str">
            <v>Soil</v>
          </cell>
          <cell r="E7" t="str">
            <v>m3</v>
          </cell>
          <cell r="F7">
            <v>205032.60409399995</v>
          </cell>
        </row>
        <row r="8">
          <cell r="C8" t="str">
            <v>Disposal</v>
          </cell>
          <cell r="D8" t="str">
            <v>Soil</v>
          </cell>
          <cell r="E8" t="str">
            <v>m3</v>
          </cell>
          <cell r="F8">
            <v>96519.549390200002</v>
          </cell>
        </row>
        <row r="9">
          <cell r="C9" t="str">
            <v>Concrete(1)</v>
          </cell>
          <cell r="D9" t="str">
            <v>f'c=25N/mm2 (Type-V,Class III)</v>
          </cell>
          <cell r="E9" t="str">
            <v>m3</v>
          </cell>
          <cell r="F9">
            <v>24866.571200178929</v>
          </cell>
        </row>
        <row r="10">
          <cell r="C10" t="str">
            <v>Concrete(2)</v>
          </cell>
          <cell r="D10" t="str">
            <v>f'c=35N/mm2 (Type-V,Class I)</v>
          </cell>
          <cell r="E10" t="str">
            <v>m3</v>
          </cell>
          <cell r="F10">
            <v>0</v>
          </cell>
        </row>
        <row r="11">
          <cell r="C11" t="str">
            <v>Lean Con'c</v>
          </cell>
          <cell r="D11" t="str">
            <v>f'c=15N/mm2 (Type-V,Class IV)</v>
          </cell>
          <cell r="E11" t="str">
            <v>m3</v>
          </cell>
          <cell r="F11">
            <v>2268.3822</v>
          </cell>
        </row>
        <row r="12">
          <cell r="C12" t="str">
            <v>Crushed Stone</v>
          </cell>
          <cell r="D12" t="str">
            <v>Density 95%</v>
          </cell>
          <cell r="E12" t="str">
            <v>m3</v>
          </cell>
          <cell r="F12">
            <v>440.7</v>
          </cell>
        </row>
        <row r="13">
          <cell r="C13" t="str">
            <v>Form Work</v>
          </cell>
          <cell r="D13" t="str">
            <v>3 Times</v>
          </cell>
          <cell r="E13" t="str">
            <v>m2</v>
          </cell>
          <cell r="F13">
            <v>77134.592499999999</v>
          </cell>
        </row>
        <row r="14">
          <cell r="C14" t="str">
            <v>Re-Bar</v>
          </cell>
          <cell r="D14" t="str">
            <v>Astm A615, fy=413.7Mpa</v>
          </cell>
          <cell r="E14" t="str">
            <v>Ton</v>
          </cell>
          <cell r="F14">
            <v>2234.8690985232611</v>
          </cell>
        </row>
        <row r="15">
          <cell r="C15" t="str">
            <v>Pile</v>
          </cell>
          <cell r="E15" t="str">
            <v>Hole</v>
          </cell>
          <cell r="F15">
            <v>0</v>
          </cell>
        </row>
        <row r="16">
          <cell r="C16" t="str">
            <v>Non-Shrinkage Grout</v>
          </cell>
          <cell r="D16" t="str">
            <v>Type-G2</v>
          </cell>
          <cell r="E16" t="str">
            <v>m3</v>
          </cell>
          <cell r="F16">
            <v>82.737250000000003</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60854.364999999991</v>
          </cell>
        </row>
        <row r="20">
          <cell r="C20" t="str">
            <v>FDN. Surface Coating (A/G)</v>
          </cell>
          <cell r="D20" t="str">
            <v>Low Viscosity Primer &amp; 2 Coats of Light Grey Epoxy Paint (Min. of 125micrometers Per Coat)</v>
          </cell>
          <cell r="E20" t="str">
            <v>m2</v>
          </cell>
          <cell r="F20">
            <v>8489.5525000000016</v>
          </cell>
        </row>
        <row r="21">
          <cell r="C21" t="str">
            <v>Oily Sand</v>
          </cell>
          <cell r="E21" t="str">
            <v>m3</v>
          </cell>
          <cell r="F21">
            <v>0</v>
          </cell>
        </row>
        <row r="22">
          <cell r="C22" t="str">
            <v>Structural Fill (Sand)</v>
          </cell>
          <cell r="D22" t="str">
            <v>Density 95%</v>
          </cell>
          <cell r="E22" t="str">
            <v>m3</v>
          </cell>
          <cell r="F22">
            <v>44773.708929049826</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4278.2</v>
          </cell>
        </row>
        <row r="25">
          <cell r="C25" t="str">
            <v>Outside Water Proofing (for Pit &amp; Basin)</v>
          </cell>
          <cell r="E25" t="str">
            <v>m2</v>
          </cell>
          <cell r="F25">
            <v>10157.379999999999</v>
          </cell>
        </row>
        <row r="26">
          <cell r="C26" t="str">
            <v>Inside Wall Coating (Water Proofing Oniy)</v>
          </cell>
          <cell r="D26" t="str">
            <v>Bitumen Coating</v>
          </cell>
          <cell r="E26" t="str">
            <v>m2</v>
          </cell>
          <cell r="F26">
            <v>8200.43</v>
          </cell>
        </row>
        <row r="27">
          <cell r="C27" t="str">
            <v>Drain Pipe(1)</v>
          </cell>
          <cell r="D27" t="str">
            <v>Φ25mm PVC Pipe</v>
          </cell>
          <cell r="E27" t="str">
            <v>m</v>
          </cell>
          <cell r="F27">
            <v>0</v>
          </cell>
        </row>
        <row r="28">
          <cell r="C28" t="str">
            <v>Manhole Cover (Heavy Duty)</v>
          </cell>
          <cell r="D28" t="str">
            <v>Castlron Cover (Φ600) W/Frame</v>
          </cell>
          <cell r="E28" t="str">
            <v>ea</v>
          </cell>
          <cell r="F28">
            <v>154</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1298.2521999999999</v>
          </cell>
        </row>
        <row r="31">
          <cell r="C31" t="str">
            <v>Step Iron</v>
          </cell>
          <cell r="D31" t="str">
            <v>ASTM A36, Round Bar Φ20x1100L</v>
          </cell>
          <cell r="E31" t="str">
            <v>ea</v>
          </cell>
          <cell r="F31">
            <v>5599</v>
          </cell>
        </row>
        <row r="32">
          <cell r="C32" t="str">
            <v>Misc. Steel (Structure)</v>
          </cell>
          <cell r="D32" t="str">
            <v>ASTM A36 or SS400 (Including Painting Refer to), Paint System NO.2</v>
          </cell>
          <cell r="E32" t="str">
            <v>Ton</v>
          </cell>
          <cell r="F32">
            <v>356.44852125</v>
          </cell>
        </row>
        <row r="33">
          <cell r="C33" t="str">
            <v>Steel</v>
          </cell>
          <cell r="D33" t="str">
            <v>ASTM A36 or SS400</v>
          </cell>
          <cell r="E33" t="str">
            <v>Ton</v>
          </cell>
          <cell r="F33">
            <v>7724.395669999999</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6766</v>
          </cell>
        </row>
        <row r="40">
          <cell r="C40" t="str">
            <v>Fireproofing</v>
          </cell>
          <cell r="D40" t="str">
            <v>Fendolite MII (See Note"1"), 2Hours</v>
          </cell>
          <cell r="E40" t="str">
            <v>m2</v>
          </cell>
          <cell r="F40">
            <v>0</v>
          </cell>
        </row>
        <row r="41">
          <cell r="C41" t="str">
            <v>Painting for Steel</v>
          </cell>
          <cell r="D41" t="str">
            <v>Pain't System NO.2</v>
          </cell>
          <cell r="E41" t="str">
            <v>m2</v>
          </cell>
          <cell r="F41">
            <v>172068.97179999997</v>
          </cell>
        </row>
        <row r="42">
          <cell r="C42" t="str">
            <v>Wire Fabric.</v>
          </cell>
          <cell r="D42" t="str">
            <v>Φ7x200x200</v>
          </cell>
          <cell r="E42" t="str">
            <v>m2</v>
          </cell>
          <cell r="F42">
            <v>2760</v>
          </cell>
        </row>
        <row r="43">
          <cell r="C43" t="str">
            <v>Warning Tape</v>
          </cell>
          <cell r="E43" t="str">
            <v>m</v>
          </cell>
          <cell r="F43">
            <v>0</v>
          </cell>
        </row>
        <row r="44">
          <cell r="C44" t="str">
            <v>uPVC Pipe(for Cable Duct)</v>
          </cell>
          <cell r="D44" t="str">
            <v>Dia. 150mm</v>
          </cell>
          <cell r="E44" t="str">
            <v>m</v>
          </cell>
          <cell r="F44">
            <v>25436</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324720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324720</v>
          </cell>
        </row>
        <row r="55">
          <cell r="C55" t="str">
            <v>Topographical Survey(Plant Area)</v>
          </cell>
          <cell r="E55" t="str">
            <v>m2</v>
          </cell>
          <cell r="F55">
            <v>1225878</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21693</v>
          </cell>
        </row>
        <row r="59">
          <cell r="C59" t="str">
            <v>Concrete Paving (Light Duty)</v>
          </cell>
          <cell r="D59" t="str">
            <v>T=100mm(f'c=30N/mm2), (Type-V,Class II)</v>
          </cell>
          <cell r="E59" t="str">
            <v>m3</v>
          </cell>
          <cell r="F59">
            <v>50.5</v>
          </cell>
        </row>
        <row r="60">
          <cell r="C60" t="str">
            <v>Concrete Paving (Heavy Duty)</v>
          </cell>
          <cell r="D60" t="str">
            <v>T=150mm(f'c=30N/mm2), (Type-V,Class II)</v>
          </cell>
          <cell r="E60" t="str">
            <v>m3</v>
          </cell>
          <cell r="F60">
            <v>0</v>
          </cell>
        </row>
        <row r="61">
          <cell r="C61" t="str">
            <v>Traffic Aids</v>
          </cell>
          <cell r="E61" t="str">
            <v>Lot</v>
          </cell>
          <cell r="F61">
            <v>1</v>
          </cell>
        </row>
        <row r="62">
          <cell r="C62" t="str">
            <v>Line Marking</v>
          </cell>
          <cell r="E62" t="str">
            <v>Lot</v>
          </cell>
          <cell r="F62">
            <v>1</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4690.3</v>
          </cell>
        </row>
        <row r="68">
          <cell r="C68" t="str">
            <v>Demolition Temporary Fence</v>
          </cell>
          <cell r="D68" t="str">
            <v>H=2.55m, Chain Link Fence W/Barbbed Wire (Including Foundation)</v>
          </cell>
          <cell r="E68" t="str">
            <v>m</v>
          </cell>
          <cell r="F68">
            <v>4690.3</v>
          </cell>
        </row>
        <row r="69">
          <cell r="C69" t="str">
            <v>Gate(Sliding)</v>
          </cell>
          <cell r="D69" t="str">
            <v>W=10.0m</v>
          </cell>
          <cell r="E69" t="str">
            <v>ea</v>
          </cell>
          <cell r="F69">
            <v>1</v>
          </cell>
        </row>
        <row r="70">
          <cell r="C70" t="str">
            <v>Gate</v>
          </cell>
          <cell r="D70" t="str">
            <v>W=5.0m</v>
          </cell>
          <cell r="E70" t="str">
            <v>ea</v>
          </cell>
          <cell r="F70">
            <v>6</v>
          </cell>
        </row>
        <row r="71">
          <cell r="C71" t="str">
            <v>Personal Gate</v>
          </cell>
          <cell r="D71" t="str">
            <v>W=1.0m</v>
          </cell>
          <cell r="E71" t="str">
            <v>ea</v>
          </cell>
          <cell r="F71">
            <v>7</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148118</v>
          </cell>
        </row>
        <row r="74">
          <cell r="C74" t="str">
            <v>Polyethylene Sheet</v>
          </cell>
          <cell r="D74" t="str">
            <v>T=0.25mm</v>
          </cell>
          <cell r="E74" t="str">
            <v>m2</v>
          </cell>
          <cell r="F74">
            <v>16679.37</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9668.73</v>
          </cell>
        </row>
        <row r="78">
          <cell r="C78" t="str">
            <v>Sub-Base Course(Asphalt Road)</v>
          </cell>
          <cell r="D78" t="str">
            <v>Granular, Clinker, Natural or Crushed Gravel (T=300mm), 95% Compaction</v>
          </cell>
          <cell r="E78" t="str">
            <v>m3</v>
          </cell>
          <cell r="F78">
            <v>19606.75</v>
          </cell>
        </row>
        <row r="79">
          <cell r="C79" t="str">
            <v>Surface Course(Asphalt Road)</v>
          </cell>
          <cell r="D79" t="str">
            <v>Prime Coat With Binder Course (T=60mm)</v>
          </cell>
          <cell r="E79" t="str">
            <v>m3</v>
          </cell>
          <cell r="F79">
            <v>7714.5099999999993</v>
          </cell>
        </row>
        <row r="80">
          <cell r="C80" t="str">
            <v>Wearing Course(Asphalt Road)</v>
          </cell>
          <cell r="D80" t="str">
            <v>Bitumen Macadam (T=40mm)</v>
          </cell>
          <cell r="E80" t="str">
            <v>m3</v>
          </cell>
          <cell r="F80">
            <v>5086.18</v>
          </cell>
        </row>
        <row r="81">
          <cell r="C81" t="str">
            <v>Rip-rap</v>
          </cell>
          <cell r="D81" t="str">
            <v xml:space="preserve">D=200mm ~ 400mm, Min Thk.600mm </v>
          </cell>
          <cell r="E81" t="str">
            <v>m2</v>
          </cell>
          <cell r="F81">
            <v>148118</v>
          </cell>
        </row>
        <row r="82">
          <cell r="C82" t="str">
            <v>Crash Barrier</v>
          </cell>
          <cell r="D82" t="str">
            <v>Galvanized, End Rail With 139.8Φx4.5t Post</v>
          </cell>
          <cell r="E82" t="str">
            <v>m</v>
          </cell>
          <cell r="F82">
            <v>1330</v>
          </cell>
        </row>
        <row r="83">
          <cell r="C83" t="str">
            <v>Protection Concrete(Red Concrete Tile)</v>
          </cell>
          <cell r="D83" t="str">
            <v>T=50mm</v>
          </cell>
          <cell r="E83" t="str">
            <v>m2</v>
          </cell>
          <cell r="F83">
            <v>381174</v>
          </cell>
        </row>
        <row r="84">
          <cell r="C84" t="str">
            <v>Electric Con'c Trench Cover(Red Coloring on the Top Surface)</v>
          </cell>
          <cell r="D84" t="str">
            <v>T=150mm</v>
          </cell>
          <cell r="E84" t="str">
            <v>m3</v>
          </cell>
          <cell r="F84">
            <v>96.862499999999997</v>
          </cell>
        </row>
        <row r="85">
          <cell r="C85" t="str">
            <v>Instrument Con'c Trench Cover(Green Coloring on the Top Surface)</v>
          </cell>
          <cell r="D85" t="str">
            <v>T=150mm</v>
          </cell>
          <cell r="E85" t="str">
            <v>m3</v>
          </cell>
          <cell r="F85">
            <v>926.3</v>
          </cell>
        </row>
        <row r="86">
          <cell r="C86" t="str">
            <v>Hardboard</v>
          </cell>
          <cell r="E86" t="str">
            <v>m2</v>
          </cell>
          <cell r="F86">
            <v>53669.619999999995</v>
          </cell>
        </row>
        <row r="87">
          <cell r="C87" t="str">
            <v>Prime Coat</v>
          </cell>
          <cell r="D87" t="str">
            <v>Sprayed on Low Viscosity Medium Curing Cutback Bitmen MC-250</v>
          </cell>
          <cell r="E87" t="str">
            <v>m2</v>
          </cell>
          <cell r="F87">
            <v>61804.2</v>
          </cell>
        </row>
        <row r="88">
          <cell r="C88" t="str">
            <v>Tack Coat</v>
          </cell>
          <cell r="D88" t="str">
            <v>Dilute Bitumen Emulsion Type CSS 1h Cationic or SS 1h Anionic</v>
          </cell>
          <cell r="E88" t="str">
            <v>m2</v>
          </cell>
          <cell r="F88">
            <v>127248.16666666666</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80451</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2760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244.39000000000001</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1953.4</v>
          </cell>
        </row>
        <row r="106">
          <cell r="C106" t="str">
            <v>Sub-Base Course (Track Road)</v>
          </cell>
          <cell r="D106" t="str">
            <v>95% Compaction, (T=300mm)</v>
          </cell>
          <cell r="E106" t="str">
            <v>m2</v>
          </cell>
          <cell r="F106">
            <v>0</v>
          </cell>
        </row>
      </sheetData>
      <sheetData sheetId="34" refreshError="1">
        <row r="6">
          <cell r="C6" t="str">
            <v>Excavation</v>
          </cell>
          <cell r="D6" t="str">
            <v>Soil</v>
          </cell>
          <cell r="E6" t="str">
            <v>m3</v>
          </cell>
          <cell r="F6">
            <v>253.34399999999997</v>
          </cell>
        </row>
        <row r="7">
          <cell r="C7" t="str">
            <v>Back Fill</v>
          </cell>
          <cell r="D7" t="str">
            <v>Soil</v>
          </cell>
          <cell r="E7" t="str">
            <v>m3</v>
          </cell>
          <cell r="F7">
            <v>25.655999999999977</v>
          </cell>
        </row>
        <row r="8">
          <cell r="C8" t="str">
            <v>Disposal</v>
          </cell>
          <cell r="D8" t="str">
            <v>Soil</v>
          </cell>
          <cell r="E8" t="str">
            <v>m3</v>
          </cell>
          <cell r="F8">
            <v>227.68799999999999</v>
          </cell>
        </row>
        <row r="9">
          <cell r="C9" t="str">
            <v>Concrete(1)</v>
          </cell>
          <cell r="D9" t="str">
            <v>f'c=25N/mm2 (Type-V,Class III)</v>
          </cell>
          <cell r="E9" t="str">
            <v>m3</v>
          </cell>
          <cell r="F9">
            <v>225.46117999999998</v>
          </cell>
        </row>
        <row r="10">
          <cell r="C10" t="str">
            <v>Concrete(2)</v>
          </cell>
          <cell r="D10" t="str">
            <v>f'c=35N/mm2 (Type-V,Class I)</v>
          </cell>
          <cell r="E10" t="str">
            <v>m3</v>
          </cell>
          <cell r="F10">
            <v>0</v>
          </cell>
        </row>
        <row r="11">
          <cell r="C11" t="str">
            <v>Lean Con'c</v>
          </cell>
          <cell r="D11" t="str">
            <v>f'c=15N/mm2 (Type-V,Class IV)</v>
          </cell>
          <cell r="E11" t="str">
            <v>m3</v>
          </cell>
          <cell r="F11">
            <v>24.887999999999998</v>
          </cell>
        </row>
        <row r="12">
          <cell r="C12" t="str">
            <v>Crushed Stone</v>
          </cell>
          <cell r="D12" t="str">
            <v>Density 95%</v>
          </cell>
          <cell r="E12" t="str">
            <v>m3</v>
          </cell>
          <cell r="F12">
            <v>0</v>
          </cell>
        </row>
        <row r="13">
          <cell r="C13" t="str">
            <v>Form Work</v>
          </cell>
          <cell r="D13" t="str">
            <v>3 Times</v>
          </cell>
          <cell r="E13" t="str">
            <v>m2</v>
          </cell>
          <cell r="F13">
            <v>77.638999999999996</v>
          </cell>
        </row>
        <row r="14">
          <cell r="C14" t="str">
            <v>Re-Bar</v>
          </cell>
          <cell r="D14" t="str">
            <v>Astm A615, fy=413.7Mpa</v>
          </cell>
          <cell r="E14" t="str">
            <v>Ton</v>
          </cell>
          <cell r="F14">
            <v>22.546118</v>
          </cell>
        </row>
        <row r="15">
          <cell r="C15" t="str">
            <v>Pile</v>
          </cell>
          <cell r="E15" t="str">
            <v>Hole</v>
          </cell>
          <cell r="F15">
            <v>0</v>
          </cell>
        </row>
        <row r="16">
          <cell r="C16" t="str">
            <v>Non-Shrinkage Grout</v>
          </cell>
          <cell r="D16" t="str">
            <v>Type-G2</v>
          </cell>
          <cell r="E16" t="str">
            <v>m3</v>
          </cell>
          <cell r="F16">
            <v>4.5322360000000002</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379.85867999999994</v>
          </cell>
        </row>
        <row r="20">
          <cell r="C20" t="str">
            <v>FDN. Surface Coating (A/G)</v>
          </cell>
          <cell r="D20" t="str">
            <v>Low Viscosity Primer &amp; 2 Coats of Light Grey Epoxy Paint (Min. of 125micrometers Per Coat)</v>
          </cell>
          <cell r="E20" t="str">
            <v>m2</v>
          </cell>
          <cell r="F20">
            <v>53.532759999999996</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0</v>
          </cell>
        </row>
        <row r="33">
          <cell r="C33" t="str">
            <v>Steel</v>
          </cell>
          <cell r="D33" t="str">
            <v>ASTM A36 or SS400</v>
          </cell>
          <cell r="E33" t="str">
            <v>Ton</v>
          </cell>
          <cell r="F33">
            <v>0</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0</v>
          </cell>
        </row>
        <row r="40">
          <cell r="C40" t="str">
            <v>Fireproofing</v>
          </cell>
          <cell r="D40" t="str">
            <v>Fendolite MII (See Note"1"), 2Hours</v>
          </cell>
          <cell r="E40" t="str">
            <v>m2</v>
          </cell>
          <cell r="F40">
            <v>0</v>
          </cell>
        </row>
        <row r="41">
          <cell r="C41" t="str">
            <v>Painting for Steel</v>
          </cell>
          <cell r="D41" t="str">
            <v>Pain't System NO.2</v>
          </cell>
          <cell r="E41" t="str">
            <v>m2</v>
          </cell>
          <cell r="F41">
            <v>0</v>
          </cell>
        </row>
        <row r="42">
          <cell r="C42" t="str">
            <v>Wire Fabric.</v>
          </cell>
          <cell r="D42" t="str">
            <v>Φ7x200x200</v>
          </cell>
          <cell r="E42" t="str">
            <v>m2</v>
          </cell>
          <cell r="F42">
            <v>0</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0</v>
          </cell>
        </row>
        <row r="46">
          <cell r="C46" t="str">
            <v>Banking</v>
          </cell>
          <cell r="D46" t="str">
            <v>Sand &amp; Gravel</v>
          </cell>
          <cell r="E46" t="str">
            <v>m3</v>
          </cell>
          <cell r="F46">
            <v>0</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0</v>
          </cell>
        </row>
        <row r="56">
          <cell r="C56" t="str">
            <v>Soil Investigation</v>
          </cell>
          <cell r="D56" t="str">
            <v>L=25.0m</v>
          </cell>
          <cell r="E56" t="str">
            <v>Hole</v>
          </cell>
          <cell r="F56">
            <v>0</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0</v>
          </cell>
        </row>
        <row r="60">
          <cell r="C60" t="str">
            <v>Concrete Paving (Heavy Duty)</v>
          </cell>
          <cell r="D60" t="str">
            <v>T=150mm(f'c=30N/mm2), (Type-V,Class II)</v>
          </cell>
          <cell r="E60" t="str">
            <v>m3</v>
          </cell>
          <cell r="F60">
            <v>0</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0</v>
          </cell>
        </row>
        <row r="64">
          <cell r="C64" t="str">
            <v>Contraction Joint (for Con'c Paving Light Duty)</v>
          </cell>
          <cell r="D64" t="str">
            <v>20mmx100mm</v>
          </cell>
          <cell r="E64" t="str">
            <v>m</v>
          </cell>
          <cell r="F64">
            <v>0</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0</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0</v>
          </cell>
        </row>
        <row r="71">
          <cell r="C71" t="str">
            <v>Personal Gate</v>
          </cell>
          <cell r="D71" t="str">
            <v>W=1.0m</v>
          </cell>
          <cell r="E71" t="str">
            <v>ea</v>
          </cell>
          <cell r="F71">
            <v>0</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0</v>
          </cell>
        </row>
        <row r="74">
          <cell r="C74" t="str">
            <v>Polyethylene Sheet</v>
          </cell>
          <cell r="D74" t="str">
            <v>T=0.25mm</v>
          </cell>
          <cell r="E74" t="str">
            <v>m2</v>
          </cell>
          <cell r="F74">
            <v>414.83332999999999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0</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0</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379.85867999999994</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0</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0</v>
          </cell>
        </row>
        <row r="97">
          <cell r="C97" t="str">
            <v>Expansion Joint (for Con'c Paving Heavy Duty)</v>
          </cell>
          <cell r="D97" t="str">
            <v>20mmx150mm</v>
          </cell>
          <cell r="E97" t="str">
            <v>m</v>
          </cell>
          <cell r="F97">
            <v>0</v>
          </cell>
        </row>
        <row r="98">
          <cell r="C98" t="str">
            <v>Contraction Joint (for Con'c Paving Heavy Duty)</v>
          </cell>
          <cell r="D98" t="str">
            <v>20mmx150mm</v>
          </cell>
          <cell r="E98" t="str">
            <v>m</v>
          </cell>
          <cell r="F98">
            <v>0</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0</v>
          </cell>
        </row>
      </sheetData>
      <sheetData sheetId="35" refreshError="1">
        <row r="6">
          <cell r="C6" t="str">
            <v>Excavation</v>
          </cell>
          <cell r="D6" t="str">
            <v>Soil</v>
          </cell>
          <cell r="E6" t="str">
            <v>m3</v>
          </cell>
          <cell r="F6">
            <v>19691.632400000002</v>
          </cell>
        </row>
        <row r="7">
          <cell r="C7" t="str">
            <v>Back Fill</v>
          </cell>
          <cell r="D7" t="str">
            <v>Soil</v>
          </cell>
          <cell r="E7" t="str">
            <v>m3</v>
          </cell>
          <cell r="F7">
            <v>11454.4036</v>
          </cell>
        </row>
        <row r="8">
          <cell r="C8" t="str">
            <v>Disposal</v>
          </cell>
          <cell r="D8" t="str">
            <v>Soil</v>
          </cell>
          <cell r="E8" t="str">
            <v>m3</v>
          </cell>
          <cell r="F8">
            <v>4444.2787999999991</v>
          </cell>
        </row>
        <row r="9">
          <cell r="C9" t="str">
            <v>Concrete(1)</v>
          </cell>
          <cell r="D9" t="str">
            <v>f'c=25N/mm2 (Type-V,Class III)</v>
          </cell>
          <cell r="E9" t="str">
            <v>m3</v>
          </cell>
          <cell r="F9">
            <v>4437.4375000000009</v>
          </cell>
        </row>
        <row r="10">
          <cell r="C10" t="str">
            <v>Concrete(2)</v>
          </cell>
          <cell r="D10" t="str">
            <v>f'c=35N/mm2 (Type-V,Class I)</v>
          </cell>
          <cell r="E10" t="str">
            <v>m3</v>
          </cell>
          <cell r="F10">
            <v>0</v>
          </cell>
        </row>
        <row r="11">
          <cell r="C11" t="str">
            <v>Lean Con'c</v>
          </cell>
          <cell r="D11" t="str">
            <v>f'c=15N/mm2 (Type-V,Class IV)</v>
          </cell>
          <cell r="E11" t="str">
            <v>m3</v>
          </cell>
          <cell r="F11">
            <v>367.98080000000004</v>
          </cell>
        </row>
        <row r="12">
          <cell r="C12" t="str">
            <v>Crushed Stone</v>
          </cell>
          <cell r="D12" t="str">
            <v>Density 95%</v>
          </cell>
          <cell r="E12" t="str">
            <v>m3</v>
          </cell>
          <cell r="F12">
            <v>0</v>
          </cell>
        </row>
        <row r="13">
          <cell r="C13" t="str">
            <v>Form Work</v>
          </cell>
          <cell r="D13" t="str">
            <v>3 Times</v>
          </cell>
          <cell r="E13" t="str">
            <v>m2</v>
          </cell>
          <cell r="F13">
            <v>7136.0599999999995</v>
          </cell>
        </row>
        <row r="14">
          <cell r="C14" t="str">
            <v>Re-Bar</v>
          </cell>
          <cell r="D14" t="str">
            <v>Astm A615, fy=413.7Mpa</v>
          </cell>
          <cell r="E14" t="str">
            <v>Ton</v>
          </cell>
          <cell r="F14">
            <v>460.68375000000003</v>
          </cell>
        </row>
        <row r="15">
          <cell r="C15" t="str">
            <v>Pile</v>
          </cell>
          <cell r="E15" t="str">
            <v>Hole</v>
          </cell>
          <cell r="F15">
            <v>0</v>
          </cell>
        </row>
        <row r="16">
          <cell r="C16" t="str">
            <v>Non-Shrinkage Grout</v>
          </cell>
          <cell r="D16" t="str">
            <v>Type-G2</v>
          </cell>
          <cell r="E16" t="str">
            <v>m3</v>
          </cell>
          <cell r="F16">
            <v>29.490500000000001</v>
          </cell>
        </row>
        <row r="17">
          <cell r="C17" t="str">
            <v>Epoxy Grout</v>
          </cell>
          <cell r="D17" t="str">
            <v>Type-G3</v>
          </cell>
          <cell r="E17" t="str">
            <v>m3</v>
          </cell>
          <cell r="F17">
            <v>0</v>
          </cell>
        </row>
        <row r="18">
          <cell r="C18" t="str">
            <v>Mortar</v>
          </cell>
          <cell r="E18" t="str">
            <v>m3</v>
          </cell>
          <cell r="F18">
            <v>0</v>
          </cell>
        </row>
        <row r="19">
          <cell r="C19" t="str">
            <v>FDN. Surface Coating (U/G)</v>
          </cell>
          <cell r="D19" t="str">
            <v>Two Coats of Synthaprufe</v>
          </cell>
          <cell r="E19" t="str">
            <v>m2</v>
          </cell>
          <cell r="F19">
            <v>10671.710000000001</v>
          </cell>
        </row>
        <row r="20">
          <cell r="C20" t="str">
            <v>FDN. Surface Coating (A/G)</v>
          </cell>
          <cell r="D20" t="str">
            <v>Low Viscosity Primer &amp; 2 Coats of Light Grey Epoxy Paint (Min. of 125micrometers Per Coat)</v>
          </cell>
          <cell r="E20" t="str">
            <v>m2</v>
          </cell>
          <cell r="F20">
            <v>1773.2000000000003</v>
          </cell>
        </row>
        <row r="21">
          <cell r="C21" t="str">
            <v>Oily Sand</v>
          </cell>
          <cell r="E21" t="str">
            <v>m3</v>
          </cell>
          <cell r="F21">
            <v>0</v>
          </cell>
        </row>
        <row r="22">
          <cell r="C22" t="str">
            <v>Structural Fill (Sand)</v>
          </cell>
          <cell r="D22" t="str">
            <v>Density 95%</v>
          </cell>
          <cell r="E22" t="str">
            <v>m3</v>
          </cell>
          <cell r="F22">
            <v>0</v>
          </cell>
        </row>
        <row r="23">
          <cell r="C23" t="str">
            <v>Structural Fill (Compacted Stone or Gravel)</v>
          </cell>
          <cell r="D23" t="str">
            <v>Density 95%</v>
          </cell>
          <cell r="E23" t="str">
            <v>m3</v>
          </cell>
          <cell r="F23">
            <v>0</v>
          </cell>
        </row>
        <row r="24">
          <cell r="C24" t="str">
            <v>Water Stop</v>
          </cell>
          <cell r="D24" t="str">
            <v>150mm(w)x9mm(t), Centeal Dumbbel Type (PVC)</v>
          </cell>
          <cell r="E24" t="str">
            <v>m</v>
          </cell>
          <cell r="F24">
            <v>0</v>
          </cell>
        </row>
        <row r="25">
          <cell r="C25" t="str">
            <v>Outside Water Proofing (for Pit &amp; Basin)</v>
          </cell>
          <cell r="E25" t="str">
            <v>m2</v>
          </cell>
          <cell r="F25">
            <v>0</v>
          </cell>
        </row>
        <row r="26">
          <cell r="C26" t="str">
            <v>Inside Wall Coating (Water Proofing Oniy)</v>
          </cell>
          <cell r="D26" t="str">
            <v>Bitumen Coating</v>
          </cell>
          <cell r="E26" t="str">
            <v>m2</v>
          </cell>
          <cell r="F26">
            <v>0</v>
          </cell>
        </row>
        <row r="27">
          <cell r="C27" t="str">
            <v>Drain Pipe(1)</v>
          </cell>
          <cell r="D27" t="str">
            <v>Φ25mm PVC Pipe</v>
          </cell>
          <cell r="E27" t="str">
            <v>m</v>
          </cell>
          <cell r="F27">
            <v>0</v>
          </cell>
        </row>
        <row r="28">
          <cell r="C28" t="str">
            <v>Manhole Cover (Heavy Duty)</v>
          </cell>
          <cell r="D28" t="str">
            <v>Castlron Cover (Φ600) W/Frame</v>
          </cell>
          <cell r="E28" t="str">
            <v>ea</v>
          </cell>
          <cell r="F28">
            <v>0</v>
          </cell>
        </row>
        <row r="29">
          <cell r="C29" t="str">
            <v>Grating (for Catch Basin)</v>
          </cell>
          <cell r="D29" t="str">
            <v>I-50x600x600ASTM A36, Hot Dip Galvanized</v>
          </cell>
          <cell r="E29" t="str">
            <v>ea</v>
          </cell>
          <cell r="F29">
            <v>0</v>
          </cell>
        </row>
        <row r="30">
          <cell r="C30" t="str">
            <v>Checked Plate Cover</v>
          </cell>
          <cell r="D30" t="str">
            <v>ASTM A36, Painting &amp; Hot dip Galvanized, t=6mm</v>
          </cell>
          <cell r="E30" t="str">
            <v>m2</v>
          </cell>
          <cell r="F30">
            <v>0</v>
          </cell>
        </row>
        <row r="31">
          <cell r="C31" t="str">
            <v>Step Iron</v>
          </cell>
          <cell r="D31" t="str">
            <v>ASTM A36, Round Bar Φ20x1100L</v>
          </cell>
          <cell r="E31" t="str">
            <v>ea</v>
          </cell>
          <cell r="F31">
            <v>0</v>
          </cell>
        </row>
        <row r="32">
          <cell r="C32" t="str">
            <v>Misc. Steel (Structure)</v>
          </cell>
          <cell r="D32" t="str">
            <v>ASTM A36 or SS400 (Including Painting Refer to), Paint System NO.2</v>
          </cell>
          <cell r="E32" t="str">
            <v>Ton</v>
          </cell>
          <cell r="F32">
            <v>193.81</v>
          </cell>
        </row>
        <row r="33">
          <cell r="C33" t="str">
            <v>Steel</v>
          </cell>
          <cell r="D33" t="str">
            <v>ASTM A36 or SS400</v>
          </cell>
          <cell r="E33" t="str">
            <v>Ton</v>
          </cell>
          <cell r="F33">
            <v>1938.9489000000003</v>
          </cell>
        </row>
        <row r="34">
          <cell r="C34" t="str">
            <v>Handrail</v>
          </cell>
          <cell r="D34" t="str">
            <v>API 5L, Grade B(Painting &amp; Galvanized)</v>
          </cell>
          <cell r="E34" t="str">
            <v>m</v>
          </cell>
          <cell r="F34">
            <v>0</v>
          </cell>
        </row>
        <row r="35">
          <cell r="C35" t="str">
            <v>Stair</v>
          </cell>
          <cell r="D35" t="str">
            <v>ASTM A36 or SS400 (Painting &amp; Galvanized)</v>
          </cell>
          <cell r="E35" t="str">
            <v>m</v>
          </cell>
          <cell r="F35">
            <v>0</v>
          </cell>
        </row>
        <row r="36">
          <cell r="C36" t="str">
            <v>Ladder</v>
          </cell>
          <cell r="D36" t="str">
            <v>ASTM A36 or SS400 (Painting &amp; Galvanized)</v>
          </cell>
          <cell r="E36" t="str">
            <v>m</v>
          </cell>
          <cell r="F36">
            <v>0</v>
          </cell>
        </row>
        <row r="37">
          <cell r="C37" t="str">
            <v>Anchor Bolt (M16)</v>
          </cell>
          <cell r="D37" t="str">
            <v>ASTM A307 (Hot Dip Galvanized)</v>
          </cell>
          <cell r="E37" t="str">
            <v>ea</v>
          </cell>
          <cell r="F37">
            <v>0</v>
          </cell>
        </row>
        <row r="38">
          <cell r="C38" t="str">
            <v>Anchor Bolt (M24)</v>
          </cell>
          <cell r="D38" t="str">
            <v>ASTM A307 (Hot Dip Galvanized)</v>
          </cell>
          <cell r="E38" t="str">
            <v>ea</v>
          </cell>
          <cell r="F38">
            <v>0</v>
          </cell>
        </row>
        <row r="39">
          <cell r="C39" t="str">
            <v>Anchor Bolt (M36)</v>
          </cell>
          <cell r="D39" t="str">
            <v>ASTM A307 (Hot Dip Galvanized)</v>
          </cell>
          <cell r="E39" t="str">
            <v>ea</v>
          </cell>
          <cell r="F39">
            <v>3432</v>
          </cell>
        </row>
        <row r="40">
          <cell r="C40" t="str">
            <v>Fireproofing</v>
          </cell>
          <cell r="D40" t="str">
            <v>Fendolite MII (See Note"1"), 2Hours</v>
          </cell>
          <cell r="E40" t="str">
            <v>m2</v>
          </cell>
          <cell r="F40">
            <v>0</v>
          </cell>
        </row>
        <row r="41">
          <cell r="C41" t="str">
            <v>Painting for Steel</v>
          </cell>
          <cell r="D41" t="str">
            <v>Pain't System NO.2</v>
          </cell>
          <cell r="E41" t="str">
            <v>m2</v>
          </cell>
          <cell r="F41">
            <v>41953.076000000001</v>
          </cell>
        </row>
        <row r="42">
          <cell r="C42" t="str">
            <v>Wire Fabric.</v>
          </cell>
          <cell r="D42" t="str">
            <v>Φ7x200x200</v>
          </cell>
          <cell r="E42" t="str">
            <v>m2</v>
          </cell>
          <cell r="F42">
            <v>3565.33</v>
          </cell>
        </row>
        <row r="43">
          <cell r="C43" t="str">
            <v>Warning Tape</v>
          </cell>
          <cell r="E43" t="str">
            <v>m</v>
          </cell>
          <cell r="F43">
            <v>0</v>
          </cell>
        </row>
        <row r="44">
          <cell r="C44" t="str">
            <v>uPVC Pipe(for Cable Duct)</v>
          </cell>
          <cell r="D44" t="str">
            <v>Dia. 150mm</v>
          </cell>
          <cell r="E44" t="str">
            <v>m</v>
          </cell>
          <cell r="F44">
            <v>0</v>
          </cell>
        </row>
        <row r="45">
          <cell r="C45" t="str">
            <v>Fire Brick</v>
          </cell>
          <cell r="E45" t="str">
            <v>m2</v>
          </cell>
          <cell r="F45">
            <v>1170.99</v>
          </cell>
        </row>
        <row r="46">
          <cell r="C46" t="str">
            <v>Banking</v>
          </cell>
          <cell r="D46" t="str">
            <v>Sand &amp; Gravel</v>
          </cell>
          <cell r="E46" t="str">
            <v>m3</v>
          </cell>
          <cell r="F46">
            <v>2868.75</v>
          </cell>
        </row>
        <row r="47">
          <cell r="C47" t="str">
            <v>Cemented Sand</v>
          </cell>
          <cell r="E47" t="str">
            <v>m3</v>
          </cell>
          <cell r="F47">
            <v>0</v>
          </cell>
        </row>
        <row r="48">
          <cell r="C48" t="str">
            <v xml:space="preserve">Membrane </v>
          </cell>
          <cell r="E48" t="str">
            <v>m2</v>
          </cell>
          <cell r="F48">
            <v>0</v>
          </cell>
        </row>
        <row r="49">
          <cell r="C49" t="str">
            <v>Demolition</v>
          </cell>
          <cell r="E49" t="str">
            <v>L/S</v>
          </cell>
          <cell r="F49">
            <v>0</v>
          </cell>
        </row>
        <row r="50">
          <cell r="C50" t="str">
            <v>Stripping, Clearing &amp; Grubing</v>
          </cell>
          <cell r="D50" t="str">
            <v>T=200mm</v>
          </cell>
          <cell r="E50" t="str">
            <v>m2</v>
          </cell>
          <cell r="F50">
            <v>198000</v>
          </cell>
        </row>
        <row r="51">
          <cell r="C51" t="str">
            <v>Cutting</v>
          </cell>
          <cell r="E51" t="str">
            <v>m3</v>
          </cell>
          <cell r="F51">
            <v>0</v>
          </cell>
        </row>
        <row r="52">
          <cell r="C52" t="str">
            <v>Filling (Excavated Soil)</v>
          </cell>
          <cell r="E52" t="str">
            <v>m3</v>
          </cell>
          <cell r="F52">
            <v>0</v>
          </cell>
        </row>
        <row r="53">
          <cell r="C53" t="str">
            <v>Disposal (Cutting Soil)</v>
          </cell>
          <cell r="E53" t="str">
            <v>m3</v>
          </cell>
          <cell r="F53">
            <v>0</v>
          </cell>
        </row>
        <row r="54">
          <cell r="C54" t="str">
            <v>Topographical Survey(OSBL)</v>
          </cell>
          <cell r="E54" t="str">
            <v>m2</v>
          </cell>
          <cell r="F54">
            <v>0</v>
          </cell>
        </row>
        <row r="55">
          <cell r="C55" t="str">
            <v>Topographical Survey(Plant Area)</v>
          </cell>
          <cell r="E55" t="str">
            <v>m2</v>
          </cell>
          <cell r="F55">
            <v>198000</v>
          </cell>
        </row>
        <row r="56">
          <cell r="C56" t="str">
            <v>Soil Investigation</v>
          </cell>
          <cell r="D56" t="str">
            <v>L=25.0m</v>
          </cell>
          <cell r="E56" t="str">
            <v>Hole</v>
          </cell>
          <cell r="F56">
            <v>1</v>
          </cell>
        </row>
        <row r="57">
          <cell r="C57" t="str">
            <v>Con'c Brick</v>
          </cell>
          <cell r="D57" t="str">
            <v xml:space="preserve">90Wx190Lx57H </v>
          </cell>
          <cell r="E57" t="str">
            <v>m2</v>
          </cell>
          <cell r="F57">
            <v>0</v>
          </cell>
        </row>
        <row r="58">
          <cell r="C58" t="str">
            <v>Gravel paving</v>
          </cell>
          <cell r="D58" t="str">
            <v>T=100mm</v>
          </cell>
          <cell r="E58" t="str">
            <v>m2</v>
          </cell>
          <cell r="F58">
            <v>0</v>
          </cell>
        </row>
        <row r="59">
          <cell r="C59" t="str">
            <v>Concrete Paving (Light Duty)</v>
          </cell>
          <cell r="D59" t="str">
            <v>T=100mm(f'c=30N/mm2), (Type-V,Class II)</v>
          </cell>
          <cell r="E59" t="str">
            <v>m3</v>
          </cell>
          <cell r="F59">
            <v>228.38</v>
          </cell>
        </row>
        <row r="60">
          <cell r="C60" t="str">
            <v>Concrete Paving (Heavy Duty)</v>
          </cell>
          <cell r="D60" t="str">
            <v>T=150mm(f'c=30N/mm2), (Type-V,Class II)</v>
          </cell>
          <cell r="E60" t="str">
            <v>m3</v>
          </cell>
          <cell r="F60">
            <v>192.23</v>
          </cell>
        </row>
        <row r="61">
          <cell r="C61" t="str">
            <v>Traffic Aids</v>
          </cell>
          <cell r="E61" t="str">
            <v>Lot</v>
          </cell>
          <cell r="F61">
            <v>0</v>
          </cell>
        </row>
        <row r="62">
          <cell r="C62" t="str">
            <v>Line Marking</v>
          </cell>
          <cell r="E62" t="str">
            <v>Lot</v>
          </cell>
          <cell r="F62">
            <v>0</v>
          </cell>
        </row>
        <row r="63">
          <cell r="C63" t="str">
            <v>Expansion Joint (for Con'c Paving Light Duty)</v>
          </cell>
          <cell r="D63" t="str">
            <v>20mmx100mm</v>
          </cell>
          <cell r="E63" t="str">
            <v>m</v>
          </cell>
          <cell r="F63">
            <v>154.94</v>
          </cell>
        </row>
        <row r="64">
          <cell r="C64" t="str">
            <v>Contraction Joint (for Con'c Paving Light Duty)</v>
          </cell>
          <cell r="D64" t="str">
            <v>20mmx100mm</v>
          </cell>
          <cell r="E64" t="str">
            <v>m</v>
          </cell>
          <cell r="F64">
            <v>286.68</v>
          </cell>
        </row>
        <row r="65">
          <cell r="C65" t="str">
            <v>Joint Filler &amp; Sealant (Light Foundation)</v>
          </cell>
          <cell r="D65" t="str">
            <v>12mmx100mm</v>
          </cell>
          <cell r="E65" t="str">
            <v>m</v>
          </cell>
          <cell r="F65">
            <v>0</v>
          </cell>
        </row>
        <row r="66">
          <cell r="C66" t="str">
            <v>Fence Internal</v>
          </cell>
          <cell r="D66" t="str">
            <v>H=2.55m, Chain Link Fence W/Barbbed Wire (Including Foundation)</v>
          </cell>
          <cell r="E66" t="str">
            <v>m</v>
          </cell>
          <cell r="F66">
            <v>0</v>
          </cell>
        </row>
        <row r="67">
          <cell r="C67" t="str">
            <v>Fence Security</v>
          </cell>
          <cell r="D67" t="str">
            <v>H=3.23m, Chain Link Fence W/Barbbed Wire (Including Foundation)</v>
          </cell>
          <cell r="E67" t="str">
            <v>m</v>
          </cell>
          <cell r="F67">
            <v>1570.796327</v>
          </cell>
        </row>
        <row r="68">
          <cell r="C68" t="str">
            <v>Demolition Temporary Fence</v>
          </cell>
          <cell r="D68" t="str">
            <v>H=2.55m, Chain Link Fence W/Barbbed Wire (Including Foundation)</v>
          </cell>
          <cell r="E68" t="str">
            <v>m</v>
          </cell>
          <cell r="F68">
            <v>0</v>
          </cell>
        </row>
        <row r="69">
          <cell r="C69" t="str">
            <v>Gate(Sliding)</v>
          </cell>
          <cell r="D69" t="str">
            <v>W=10.0m</v>
          </cell>
          <cell r="E69" t="str">
            <v>ea</v>
          </cell>
          <cell r="F69">
            <v>0</v>
          </cell>
        </row>
        <row r="70">
          <cell r="C70" t="str">
            <v>Gate</v>
          </cell>
          <cell r="D70" t="str">
            <v>W=5.0m</v>
          </cell>
          <cell r="E70" t="str">
            <v>ea</v>
          </cell>
          <cell r="F70">
            <v>2</v>
          </cell>
        </row>
        <row r="71">
          <cell r="C71" t="str">
            <v>Personal Gate</v>
          </cell>
          <cell r="D71" t="str">
            <v>W=1.0m</v>
          </cell>
          <cell r="E71" t="str">
            <v>ea</v>
          </cell>
          <cell r="F71">
            <v>2</v>
          </cell>
        </row>
        <row r="72">
          <cell r="C72" t="str">
            <v>HDPE Membrane</v>
          </cell>
          <cell r="D72" t="str">
            <v>T=2mm</v>
          </cell>
          <cell r="E72" t="str">
            <v>m2</v>
          </cell>
          <cell r="F72">
            <v>0</v>
          </cell>
        </row>
        <row r="73">
          <cell r="C73" t="str">
            <v>Geotextile Filter Cloth</v>
          </cell>
          <cell r="D73" t="str">
            <v>Filteration Opening O90, is Berween 100 And 300 Microns</v>
          </cell>
          <cell r="E73" t="str">
            <v>m2</v>
          </cell>
          <cell r="F73">
            <v>1395.78</v>
          </cell>
        </row>
        <row r="74">
          <cell r="C74" t="str">
            <v>Polyethylene Sheet</v>
          </cell>
          <cell r="D74" t="str">
            <v>T=0.25mm</v>
          </cell>
          <cell r="E74" t="str">
            <v>m2</v>
          </cell>
          <cell r="F74">
            <v>3706.99</v>
          </cell>
        </row>
        <row r="75">
          <cell r="C75" t="str">
            <v>Sub-Base Course (Concrete Road)</v>
          </cell>
          <cell r="D75" t="str">
            <v>T=150mm</v>
          </cell>
          <cell r="E75" t="str">
            <v>m2</v>
          </cell>
          <cell r="F75">
            <v>0</v>
          </cell>
        </row>
        <row r="76">
          <cell r="C76" t="str">
            <v>Compacted Gravel (Track Road)</v>
          </cell>
          <cell r="D76" t="str">
            <v>Densely Compacted Gravel (T=150mm)</v>
          </cell>
          <cell r="E76" t="str">
            <v>m2</v>
          </cell>
          <cell r="F76">
            <v>1549.8</v>
          </cell>
        </row>
        <row r="77">
          <cell r="C77" t="str">
            <v>Base Course(Asphalt Road)</v>
          </cell>
          <cell r="D77" t="str">
            <v>Stone or Natural Graded Granular Material (T=150mm)</v>
          </cell>
          <cell r="E77" t="str">
            <v>m3</v>
          </cell>
          <cell r="F77">
            <v>0</v>
          </cell>
        </row>
        <row r="78">
          <cell r="C78" t="str">
            <v>Sub-Base Course(Asphalt Road)</v>
          </cell>
          <cell r="D78" t="str">
            <v>Granular, Clinker, Natural or Crushed Gravel (T=300mm), 95% Compaction</v>
          </cell>
          <cell r="E78" t="str">
            <v>m3</v>
          </cell>
          <cell r="F78">
            <v>0</v>
          </cell>
        </row>
        <row r="79">
          <cell r="C79" t="str">
            <v>Surface Course(Asphalt Road)</v>
          </cell>
          <cell r="D79" t="str">
            <v>Prime Coat With Binder Course (T=60mm)</v>
          </cell>
          <cell r="E79" t="str">
            <v>m3</v>
          </cell>
          <cell r="F79">
            <v>0</v>
          </cell>
        </row>
        <row r="80">
          <cell r="C80" t="str">
            <v>Wearing Course(Asphalt Road)</v>
          </cell>
          <cell r="D80" t="str">
            <v>Bitumen Macadam (T=40mm)</v>
          </cell>
          <cell r="E80" t="str">
            <v>m3</v>
          </cell>
          <cell r="F80">
            <v>0</v>
          </cell>
        </row>
        <row r="81">
          <cell r="C81" t="str">
            <v>Rip-rap</v>
          </cell>
          <cell r="D81" t="str">
            <v xml:space="preserve">D=200mm ~ 400mm, Min Thk.600mm </v>
          </cell>
          <cell r="E81" t="str">
            <v>m2</v>
          </cell>
          <cell r="F81">
            <v>1395.78</v>
          </cell>
        </row>
        <row r="82">
          <cell r="C82" t="str">
            <v>Crash Barrier</v>
          </cell>
          <cell r="D82" t="str">
            <v>Galvanized, End Rail With 139.8Φx4.5t Post</v>
          </cell>
          <cell r="E82" t="str">
            <v>m</v>
          </cell>
          <cell r="F82">
            <v>0</v>
          </cell>
        </row>
        <row r="83">
          <cell r="C83" t="str">
            <v>Protection Concrete(Red Concrete Tile)</v>
          </cell>
          <cell r="D83" t="str">
            <v>T=50mm</v>
          </cell>
          <cell r="E83" t="str">
            <v>m2</v>
          </cell>
          <cell r="F83">
            <v>0</v>
          </cell>
        </row>
        <row r="84">
          <cell r="C84" t="str">
            <v>Electric Con'c Trench Cover(Red Coloring on the Top Surface)</v>
          </cell>
          <cell r="D84" t="str">
            <v>T=150mm</v>
          </cell>
          <cell r="E84" t="str">
            <v>m3</v>
          </cell>
          <cell r="F84">
            <v>0</v>
          </cell>
        </row>
        <row r="85">
          <cell r="C85" t="str">
            <v>Instrument Con'c Trench Cover(Green Coloring on the Top Surface)</v>
          </cell>
          <cell r="D85" t="str">
            <v>T=150mm</v>
          </cell>
          <cell r="E85" t="str">
            <v>m3</v>
          </cell>
          <cell r="F85">
            <v>0</v>
          </cell>
        </row>
        <row r="86">
          <cell r="C86" t="str">
            <v>Hardboard</v>
          </cell>
          <cell r="E86" t="str">
            <v>m2</v>
          </cell>
          <cell r="F86">
            <v>8593.1299999999992</v>
          </cell>
        </row>
        <row r="87">
          <cell r="C87" t="str">
            <v>Prime Coat</v>
          </cell>
          <cell r="D87" t="str">
            <v>Sprayed on Low Viscosity Medium Curing Cutback Bitmen MC-250</v>
          </cell>
          <cell r="E87" t="str">
            <v>m2</v>
          </cell>
          <cell r="F87">
            <v>0</v>
          </cell>
        </row>
        <row r="88">
          <cell r="C88" t="str">
            <v>Tack Coat</v>
          </cell>
          <cell r="D88" t="str">
            <v>Dilute Bitumen Emulsion Type CSS 1h Cationic or SS 1h Anionic</v>
          </cell>
          <cell r="E88" t="str">
            <v>m2</v>
          </cell>
          <cell r="F88">
            <v>10332</v>
          </cell>
        </row>
        <row r="89">
          <cell r="C89" t="str">
            <v>Inside Wall Coating (Acid Proofing)</v>
          </cell>
          <cell r="E89" t="str">
            <v>m2</v>
          </cell>
          <cell r="F89">
            <v>0</v>
          </cell>
        </row>
        <row r="90">
          <cell r="C90" t="str">
            <v>Drain Pipe(2)</v>
          </cell>
          <cell r="D90" t="str">
            <v>Φ100mm PVC Pipe</v>
          </cell>
          <cell r="E90" t="str">
            <v>m</v>
          </cell>
          <cell r="F90">
            <v>0</v>
          </cell>
        </row>
        <row r="91">
          <cell r="C91" t="str">
            <v>Grating</v>
          </cell>
          <cell r="D91" t="str">
            <v>25x5ASTM A36, Hot Dip Galvanized</v>
          </cell>
          <cell r="E91" t="str">
            <v>m2</v>
          </cell>
          <cell r="F91">
            <v>0</v>
          </cell>
        </row>
        <row r="92">
          <cell r="C92" t="str">
            <v>Drain Pipe(3)</v>
          </cell>
          <cell r="D92" t="str">
            <v>Φ40 PVC Pipe L=210mm</v>
          </cell>
          <cell r="E92" t="str">
            <v>ea</v>
          </cell>
          <cell r="F92">
            <v>0</v>
          </cell>
        </row>
        <row r="93">
          <cell r="C93" t="str">
            <v>Sand/Bitumen</v>
          </cell>
          <cell r="D93" t="str">
            <v>T=50mm, Fine Sand &amp; Bitumen Grade 60/70</v>
          </cell>
          <cell r="E93" t="str">
            <v>m3</v>
          </cell>
          <cell r="F93">
            <v>0</v>
          </cell>
        </row>
        <row r="94">
          <cell r="C94" t="str">
            <v>Road Crossing (Removal &amp; Replace of Road Base Course &amp; Sub-Base Course)</v>
          </cell>
          <cell r="D94" t="str">
            <v>T=450mm</v>
          </cell>
          <cell r="E94" t="str">
            <v>m2</v>
          </cell>
          <cell r="F94">
            <v>0</v>
          </cell>
        </row>
        <row r="95">
          <cell r="C95" t="str">
            <v>Bitumen Macadam</v>
          </cell>
          <cell r="D95" t="str">
            <v>Bitumen Grade 60/70, Bitumen Content ; 5.0±0.6</v>
          </cell>
          <cell r="E95" t="str">
            <v>m2</v>
          </cell>
          <cell r="F95">
            <v>0</v>
          </cell>
        </row>
        <row r="96">
          <cell r="C96" t="str">
            <v>Misc. Steel (for Embedded Steel)</v>
          </cell>
          <cell r="D96" t="str">
            <v>(See Note "1")</v>
          </cell>
          <cell r="E96" t="str">
            <v>Ton</v>
          </cell>
          <cell r="F96">
            <v>26.76</v>
          </cell>
        </row>
        <row r="97">
          <cell r="C97" t="str">
            <v>Expansion Joint (for Con'c Paving Heavy Duty)</v>
          </cell>
          <cell r="D97" t="str">
            <v>20mmx150mm</v>
          </cell>
          <cell r="E97" t="str">
            <v>m</v>
          </cell>
          <cell r="F97">
            <v>42.64</v>
          </cell>
        </row>
        <row r="98">
          <cell r="C98" t="str">
            <v>Contraction Joint (for Con'c Paving Heavy Duty)</v>
          </cell>
          <cell r="D98" t="str">
            <v>20mmx150mm</v>
          </cell>
          <cell r="E98" t="str">
            <v>m</v>
          </cell>
          <cell r="F98">
            <v>59.56</v>
          </cell>
        </row>
        <row r="99">
          <cell r="C99" t="str">
            <v>Joint Filler &amp; Sealant (Heavy Fdn)</v>
          </cell>
          <cell r="D99" t="str">
            <v>25mmx100mm</v>
          </cell>
          <cell r="E99" t="str">
            <v>m</v>
          </cell>
          <cell r="F99">
            <v>0</v>
          </cell>
        </row>
        <row r="100">
          <cell r="C100" t="str">
            <v>Granular Material</v>
          </cell>
          <cell r="D100" t="str">
            <v>Well Compacted Fine Crushed Rock or Granular</v>
          </cell>
          <cell r="E100" t="str">
            <v>m3</v>
          </cell>
          <cell r="F100">
            <v>0</v>
          </cell>
        </row>
        <row r="101">
          <cell r="C101" t="str">
            <v>Granular Drainage Layer</v>
          </cell>
          <cell r="D101" t="str">
            <v>Compacted Coarse Sand (T=200mm)</v>
          </cell>
          <cell r="E101" t="str">
            <v>m3</v>
          </cell>
          <cell r="F101">
            <v>0</v>
          </cell>
        </row>
        <row r="102">
          <cell r="C102" t="str">
            <v>Stone Pitching</v>
          </cell>
          <cell r="D102" t="str">
            <v>Min. Size 100mm, Hand Placed With a Cement Mortar Jointing (T=250mm)</v>
          </cell>
          <cell r="E102" t="str">
            <v>m2</v>
          </cell>
          <cell r="F102">
            <v>0</v>
          </cell>
        </row>
        <row r="103">
          <cell r="C103" t="str">
            <v>Scaffolding</v>
          </cell>
          <cell r="E103" t="str">
            <v>m2</v>
          </cell>
          <cell r="F103">
            <v>0</v>
          </cell>
        </row>
        <row r="104">
          <cell r="C104" t="str">
            <v>Support</v>
          </cell>
          <cell r="E104" t="str">
            <v>E/m3</v>
          </cell>
        </row>
        <row r="105">
          <cell r="C105" t="str">
            <v>Red Colored Con'c(for Duct Bank)</v>
          </cell>
          <cell r="E105" t="str">
            <v>m3</v>
          </cell>
          <cell r="F105">
            <v>0</v>
          </cell>
        </row>
        <row r="106">
          <cell r="C106" t="str">
            <v>Sub-Base Course (Track Road)</v>
          </cell>
          <cell r="D106" t="str">
            <v>95% Compaction, (T=300mm)</v>
          </cell>
          <cell r="E106" t="str">
            <v>m2</v>
          </cell>
          <cell r="F106">
            <v>3326.4</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ow r="6">
          <cell r="C6" t="str">
            <v>Excavation</v>
          </cell>
        </row>
      </sheetData>
      <sheetData sheetId="48"/>
      <sheetData sheetId="49"/>
      <sheetData sheetId="50">
        <row r="6">
          <cell r="C6" t="str">
            <v>Excavation</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ow r="6">
          <cell r="C6" t="str">
            <v>Excavation</v>
          </cell>
        </row>
      </sheetData>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T_5"/>
      <sheetName val="پلي اورتان"/>
      <sheetName val="COVERSHEET PAGE"/>
      <sheetName val="date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5:P65"/>
  <sheetViews>
    <sheetView rightToLeft="1" tabSelected="1" view="pageBreakPreview" zoomScale="55" zoomScaleNormal="100" zoomScaleSheetLayoutView="55" workbookViewId="0"/>
  </sheetViews>
  <sheetFormatPr defaultColWidth="9.109375" defaultRowHeight="14.4" x14ac:dyDescent="0.3"/>
  <cols>
    <col min="1" max="1" width="6.44140625" style="27" customWidth="1"/>
    <col min="2" max="2" width="7.88671875" style="27" bestFit="1" customWidth="1"/>
    <col min="3" max="4" width="9.109375" style="27"/>
    <col min="5" max="6" width="3.5546875" style="27" customWidth="1"/>
    <col min="7" max="7" width="17.33203125" style="27" customWidth="1"/>
    <col min="8" max="8" width="17.44140625" style="27" customWidth="1"/>
    <col min="9" max="9" width="22.88671875" style="27" hidden="1" customWidth="1"/>
    <col min="10" max="10" width="14.44140625" style="27" customWidth="1"/>
    <col min="11" max="11" width="11.5546875" style="27" bestFit="1" customWidth="1"/>
    <col min="12" max="12" width="13.109375" style="27" hidden="1" customWidth="1"/>
    <col min="13" max="13" width="12.33203125" style="27" hidden="1" customWidth="1"/>
    <col min="14" max="14" width="13.109375" style="27" hidden="1" customWidth="1"/>
    <col min="15" max="15" width="14.88671875" style="27" customWidth="1"/>
    <col min="16" max="16" width="29.5546875" style="27" hidden="1" customWidth="1"/>
    <col min="17" max="16384" width="9.109375" style="27"/>
  </cols>
  <sheetData>
    <row r="5" spans="1:16" ht="15" customHeight="1" x14ac:dyDescent="0.75">
      <c r="L5" s="28"/>
    </row>
    <row r="6" spans="1:16" ht="15" customHeight="1" x14ac:dyDescent="0.75">
      <c r="L6" s="28"/>
    </row>
    <row r="13" spans="1:16" s="30" customFormat="1" ht="34.5" customHeight="1" x14ac:dyDescent="0.25">
      <c r="A13" s="220" t="s">
        <v>163</v>
      </c>
      <c r="B13" s="220"/>
      <c r="C13" s="220"/>
      <c r="D13" s="220"/>
      <c r="E13" s="220"/>
      <c r="F13" s="220"/>
      <c r="G13" s="220"/>
      <c r="H13" s="220"/>
      <c r="I13" s="220"/>
      <c r="J13" s="220"/>
      <c r="K13" s="220"/>
      <c r="L13" s="220"/>
      <c r="M13" s="220"/>
      <c r="N13" s="220"/>
      <c r="O13" s="220"/>
      <c r="P13" s="29"/>
    </row>
    <row r="14" spans="1:16" ht="16.8" x14ac:dyDescent="0.5">
      <c r="A14" s="31"/>
      <c r="B14" s="31"/>
      <c r="C14" s="31"/>
      <c r="D14" s="31"/>
      <c r="E14" s="31"/>
      <c r="F14" s="31"/>
      <c r="G14" s="31"/>
      <c r="H14" s="31"/>
      <c r="I14" s="31"/>
      <c r="J14" s="31"/>
      <c r="K14" s="31"/>
      <c r="L14" s="31"/>
      <c r="M14" s="31"/>
      <c r="N14" s="31"/>
      <c r="O14" s="31"/>
    </row>
    <row r="15" spans="1:16" ht="16.8" x14ac:dyDescent="0.5">
      <c r="A15" s="31"/>
      <c r="B15" s="31"/>
      <c r="C15" s="31"/>
      <c r="D15" s="31"/>
      <c r="E15" s="31"/>
      <c r="F15" s="31"/>
      <c r="G15" s="31"/>
      <c r="H15" s="31"/>
      <c r="I15" s="31"/>
      <c r="J15" s="31"/>
      <c r="K15" s="31"/>
      <c r="L15" s="31"/>
      <c r="M15" s="31"/>
      <c r="N15" s="31"/>
      <c r="O15" s="31"/>
    </row>
    <row r="16" spans="1:16" ht="16.8" x14ac:dyDescent="0.5">
      <c r="A16" s="31"/>
      <c r="B16" s="31"/>
      <c r="C16" s="31"/>
      <c r="D16" s="31"/>
      <c r="E16" s="31"/>
      <c r="F16" s="31"/>
      <c r="G16" s="31"/>
      <c r="H16" s="31"/>
      <c r="I16" s="31"/>
      <c r="J16" s="31"/>
      <c r="K16" s="31"/>
      <c r="L16" s="31"/>
      <c r="M16" s="31"/>
      <c r="N16" s="31"/>
      <c r="O16" s="31"/>
    </row>
    <row r="17" spans="1:15" s="32" customFormat="1" ht="42" customHeight="1" x14ac:dyDescent="0.6">
      <c r="A17" s="221" t="s">
        <v>152</v>
      </c>
      <c r="B17" s="221"/>
      <c r="C17" s="221"/>
      <c r="D17" s="221"/>
      <c r="E17" s="221"/>
      <c r="F17" s="221"/>
      <c r="G17" s="221"/>
      <c r="H17" s="221"/>
      <c r="I17" s="221"/>
      <c r="J17" s="221"/>
      <c r="K17" s="221"/>
      <c r="L17" s="221"/>
      <c r="M17" s="221"/>
      <c r="N17" s="221"/>
      <c r="O17" s="221"/>
    </row>
    <row r="18" spans="1:15" s="32" customFormat="1" ht="53.25" customHeight="1" x14ac:dyDescent="0.65">
      <c r="A18" s="33"/>
      <c r="B18" s="33"/>
      <c r="C18" s="33"/>
      <c r="D18" s="33"/>
      <c r="E18" s="33"/>
      <c r="F18" s="33"/>
      <c r="G18" s="33"/>
      <c r="H18" s="33"/>
      <c r="I18" s="33"/>
      <c r="J18" s="33"/>
      <c r="K18" s="33"/>
      <c r="L18" s="33"/>
      <c r="M18" s="33"/>
      <c r="N18" s="33"/>
      <c r="O18" s="33"/>
    </row>
    <row r="19" spans="1:15" s="32" customFormat="1" ht="21.6" x14ac:dyDescent="0.65">
      <c r="A19" s="33"/>
      <c r="B19" s="34"/>
      <c r="C19" s="34"/>
      <c r="D19" s="34"/>
      <c r="E19" s="34"/>
      <c r="F19" s="34"/>
      <c r="G19" s="33"/>
      <c r="H19" s="33"/>
      <c r="I19" s="33"/>
      <c r="J19" s="33"/>
      <c r="K19" s="33"/>
      <c r="L19" s="33"/>
      <c r="M19" s="33"/>
      <c r="N19" s="33"/>
      <c r="O19" s="33"/>
    </row>
    <row r="20" spans="1:15" ht="9.75" customHeight="1" x14ac:dyDescent="0.65">
      <c r="A20" s="31"/>
      <c r="B20" s="31"/>
      <c r="C20" s="31"/>
      <c r="D20" s="31"/>
      <c r="E20" s="31"/>
      <c r="F20" s="31"/>
      <c r="G20" s="31"/>
      <c r="H20" s="33"/>
      <c r="I20" s="31"/>
      <c r="J20" s="31"/>
      <c r="K20" s="31"/>
      <c r="L20" s="31"/>
      <c r="M20" s="31"/>
      <c r="N20" s="31"/>
      <c r="O20" s="31"/>
    </row>
    <row r="21" spans="1:15" ht="21.75" customHeight="1" x14ac:dyDescent="0.3">
      <c r="A21" s="222" t="s">
        <v>153</v>
      </c>
      <c r="B21" s="222"/>
      <c r="C21" s="222"/>
      <c r="D21" s="222"/>
      <c r="E21" s="222"/>
      <c r="F21" s="222"/>
      <c r="G21" s="222"/>
      <c r="H21" s="222"/>
      <c r="I21" s="222"/>
      <c r="J21" s="222"/>
      <c r="K21" s="222"/>
      <c r="L21" s="222"/>
      <c r="M21" s="222"/>
      <c r="N21" s="222"/>
      <c r="O21" s="222"/>
    </row>
    <row r="22" spans="1:15" s="35" customFormat="1" ht="21.75" customHeight="1" x14ac:dyDescent="0.3">
      <c r="A22" s="222"/>
      <c r="B22" s="222"/>
      <c r="C22" s="222"/>
      <c r="D22" s="222"/>
      <c r="E22" s="222"/>
      <c r="F22" s="222"/>
      <c r="G22" s="222"/>
      <c r="H22" s="222"/>
      <c r="I22" s="222"/>
      <c r="J22" s="222"/>
      <c r="K22" s="222"/>
      <c r="L22" s="222"/>
      <c r="M22" s="222"/>
      <c r="N22" s="222"/>
      <c r="O22" s="222"/>
    </row>
    <row r="23" spans="1:15" s="35" customFormat="1" ht="21.75" customHeight="1" x14ac:dyDescent="0.3">
      <c r="A23" s="222"/>
      <c r="B23" s="222"/>
      <c r="C23" s="222"/>
      <c r="D23" s="222"/>
      <c r="E23" s="222"/>
      <c r="F23" s="222"/>
      <c r="G23" s="222"/>
      <c r="H23" s="222"/>
      <c r="I23" s="222"/>
      <c r="J23" s="222"/>
      <c r="K23" s="222"/>
      <c r="L23" s="222"/>
      <c r="M23" s="222"/>
      <c r="N23" s="222"/>
      <c r="O23" s="222"/>
    </row>
    <row r="24" spans="1:15" s="35" customFormat="1" ht="21.75" customHeight="1" x14ac:dyDescent="0.3">
      <c r="A24" s="102"/>
      <c r="B24" s="102"/>
      <c r="C24" s="102"/>
      <c r="D24" s="102"/>
      <c r="E24" s="102"/>
      <c r="F24" s="102"/>
      <c r="G24" s="102"/>
      <c r="H24" s="102"/>
      <c r="I24" s="102"/>
      <c r="J24" s="102"/>
      <c r="K24" s="102"/>
      <c r="L24" s="102"/>
      <c r="M24" s="102"/>
      <c r="N24" s="102"/>
      <c r="O24" s="102"/>
    </row>
    <row r="25" spans="1:15" s="35" customFormat="1" ht="36.75" customHeight="1" x14ac:dyDescent="0.3">
      <c r="A25" s="223" t="s">
        <v>154</v>
      </c>
      <c r="B25" s="223"/>
      <c r="C25" s="223"/>
      <c r="D25" s="223"/>
      <c r="E25" s="223"/>
      <c r="F25" s="223"/>
      <c r="G25" s="223"/>
      <c r="H25" s="223"/>
      <c r="I25" s="223"/>
      <c r="J25" s="223"/>
      <c r="K25" s="223"/>
      <c r="L25" s="223"/>
      <c r="M25" s="223"/>
      <c r="N25" s="223"/>
      <c r="O25" s="223"/>
    </row>
    <row r="26" spans="1:15" s="35" customFormat="1" ht="47.25" customHeight="1" x14ac:dyDescent="0.3">
      <c r="A26" s="223"/>
      <c r="B26" s="223"/>
      <c r="C26" s="223"/>
      <c r="D26" s="223"/>
      <c r="E26" s="223"/>
      <c r="F26" s="223"/>
      <c r="G26" s="223"/>
      <c r="H26" s="223"/>
      <c r="I26" s="223"/>
      <c r="J26" s="223"/>
      <c r="K26" s="223"/>
      <c r="L26" s="223"/>
      <c r="M26" s="223"/>
      <c r="N26" s="223"/>
      <c r="O26" s="223"/>
    </row>
    <row r="27" spans="1:15" s="35" customFormat="1" ht="37.5" customHeight="1" x14ac:dyDescent="0.3">
      <c r="A27" s="114"/>
      <c r="B27" s="114"/>
      <c r="C27" s="114"/>
      <c r="D27" s="114"/>
      <c r="E27" s="114"/>
      <c r="F27" s="114"/>
      <c r="G27" s="114"/>
      <c r="H27" s="114"/>
      <c r="I27" s="114"/>
      <c r="J27" s="114"/>
      <c r="K27" s="114"/>
      <c r="L27" s="114"/>
      <c r="M27" s="114"/>
      <c r="N27" s="114"/>
      <c r="O27" s="114"/>
    </row>
    <row r="28" spans="1:15" s="35" customFormat="1" ht="36" customHeight="1" x14ac:dyDescent="0.3">
      <c r="A28" s="219" t="s">
        <v>148</v>
      </c>
      <c r="B28" s="219"/>
      <c r="C28" s="219"/>
      <c r="D28" s="219"/>
      <c r="E28" s="219"/>
      <c r="F28" s="219"/>
      <c r="G28" s="219"/>
      <c r="H28" s="219"/>
      <c r="I28" s="219"/>
      <c r="J28" s="219"/>
      <c r="K28" s="219"/>
      <c r="L28" s="219"/>
      <c r="M28" s="219"/>
      <c r="N28" s="219"/>
      <c r="O28" s="219"/>
    </row>
    <row r="29" spans="1:15" s="35" customFormat="1" ht="42.75" customHeight="1" x14ac:dyDescent="0.5">
      <c r="A29" s="36"/>
      <c r="B29" s="115"/>
      <c r="C29" s="115"/>
      <c r="D29" s="115"/>
      <c r="E29" s="115"/>
      <c r="F29" s="115"/>
      <c r="G29" s="115"/>
      <c r="H29" s="115"/>
      <c r="I29" s="115"/>
      <c r="J29" s="115"/>
      <c r="K29" s="115"/>
      <c r="L29" s="36"/>
      <c r="M29" s="36"/>
      <c r="N29" s="36"/>
      <c r="O29" s="36"/>
    </row>
    <row r="30" spans="1:15" hidden="1" x14ac:dyDescent="0.3">
      <c r="I30" s="37" t="e">
        <f>I24+#REF!</f>
        <v>#REF!</v>
      </c>
      <c r="J30" s="37"/>
    </row>
    <row r="32" spans="1:15" x14ac:dyDescent="0.3">
      <c r="H32" s="38"/>
    </row>
    <row r="43" s="35" customFormat="1" x14ac:dyDescent="0.3"/>
    <row r="44" s="35" customFormat="1" x14ac:dyDescent="0.3"/>
    <row r="45" s="35" customFormat="1" x14ac:dyDescent="0.3"/>
    <row r="46" s="35" customFormat="1" x14ac:dyDescent="0.3"/>
    <row r="47" s="35" customFormat="1" x14ac:dyDescent="0.3"/>
    <row r="48" s="35" customFormat="1" x14ac:dyDescent="0.3"/>
    <row r="49" s="35" customFormat="1" x14ac:dyDescent="0.3"/>
    <row r="50" s="35" customFormat="1" x14ac:dyDescent="0.3"/>
    <row r="51" s="35" customFormat="1" x14ac:dyDescent="0.3"/>
    <row r="52" s="35" customFormat="1" x14ac:dyDescent="0.3"/>
    <row r="53" s="35" customFormat="1" x14ac:dyDescent="0.3"/>
    <row r="54" s="35" customFormat="1" x14ac:dyDescent="0.3"/>
    <row r="55" s="35" customFormat="1" x14ac:dyDescent="0.3"/>
    <row r="56" s="35" customFormat="1" x14ac:dyDescent="0.3"/>
    <row r="57" s="35" customFormat="1" x14ac:dyDescent="0.3"/>
    <row r="58" s="35" customFormat="1" x14ac:dyDescent="0.3"/>
    <row r="59" s="35" customFormat="1" x14ac:dyDescent="0.3"/>
    <row r="60" s="35" customFormat="1" x14ac:dyDescent="0.3"/>
    <row r="61" s="35" customFormat="1" x14ac:dyDescent="0.3"/>
    <row r="62" s="35" customFormat="1" x14ac:dyDescent="0.3"/>
    <row r="63" s="35" customFormat="1" x14ac:dyDescent="0.3"/>
    <row r="64" s="35" customFormat="1" x14ac:dyDescent="0.3"/>
    <row r="65" s="35" customFormat="1" x14ac:dyDescent="0.3"/>
  </sheetData>
  <mergeCells count="5">
    <mergeCell ref="A28:O28"/>
    <mergeCell ref="A13:O13"/>
    <mergeCell ref="A17:O17"/>
    <mergeCell ref="A21:O23"/>
    <mergeCell ref="A25:O26"/>
  </mergeCells>
  <printOptions horizontalCentered="1"/>
  <pageMargins left="0" right="0" top="0.25" bottom="0.25" header="0"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1"/>
  <sheetViews>
    <sheetView rightToLeft="1" view="pageBreakPreview" zoomScale="60" zoomScaleNormal="62" workbookViewId="0"/>
  </sheetViews>
  <sheetFormatPr defaultColWidth="9.109375" defaultRowHeight="16.8" x14ac:dyDescent="0.5"/>
  <cols>
    <col min="1" max="1" width="9.88671875" style="39" customWidth="1"/>
    <col min="2" max="2" width="12.6640625" style="39" customWidth="1"/>
    <col min="3" max="3" width="26.44140625" style="39" customWidth="1"/>
    <col min="4" max="4" width="9.33203125" style="39" customWidth="1"/>
    <col min="5" max="5" width="13.33203125" style="39" customWidth="1"/>
    <col min="6" max="6" width="14.5546875" style="39" customWidth="1"/>
    <col min="7" max="7" width="14.77734375" style="39" bestFit="1" customWidth="1"/>
    <col min="8" max="8" width="14.5546875" style="39" customWidth="1"/>
    <col min="9" max="9" width="14.6640625" style="39" customWidth="1"/>
    <col min="10" max="10" width="15" style="39" customWidth="1"/>
    <col min="11" max="11" width="8" style="39" customWidth="1"/>
    <col min="12" max="12" width="3.44140625" style="39" customWidth="1"/>
    <col min="13" max="13" width="16.5546875" style="39" customWidth="1"/>
    <col min="14" max="16" width="9.109375" style="39"/>
    <col min="17" max="17" width="6" style="39" customWidth="1"/>
    <col min="18" max="16384" width="9.109375" style="39"/>
  </cols>
  <sheetData>
    <row r="1" spans="1:12" ht="21.75" customHeight="1" x14ac:dyDescent="0.5">
      <c r="E1" s="225" t="s">
        <v>152</v>
      </c>
      <c r="F1" s="225"/>
      <c r="G1" s="225"/>
      <c r="H1" s="40"/>
    </row>
    <row r="2" spans="1:12" ht="28.2" customHeight="1" x14ac:dyDescent="0.5">
      <c r="D2" s="244" t="s">
        <v>3</v>
      </c>
      <c r="E2" s="244"/>
      <c r="F2" s="244"/>
      <c r="G2" s="244"/>
      <c r="H2" s="245" t="s">
        <v>4</v>
      </c>
      <c r="I2" s="245"/>
      <c r="J2" s="224" t="s">
        <v>161</v>
      </c>
      <c r="K2" s="224"/>
      <c r="L2" s="224"/>
    </row>
    <row r="3" spans="1:12" ht="28.2" customHeight="1" x14ac:dyDescent="0.5">
      <c r="H3" s="245"/>
      <c r="I3" s="245"/>
      <c r="J3" s="224"/>
      <c r="K3" s="224"/>
      <c r="L3" s="224"/>
    </row>
    <row r="4" spans="1:12" ht="23.25" customHeight="1" x14ac:dyDescent="0.5">
      <c r="H4" s="244" t="s">
        <v>5</v>
      </c>
      <c r="I4" s="244"/>
      <c r="J4" s="247"/>
      <c r="K4" s="247"/>
      <c r="L4" s="247"/>
    </row>
    <row r="5" spans="1:12" s="41" customFormat="1" ht="23.25" customHeight="1" thickBot="1" x14ac:dyDescent="0.6">
      <c r="A5" s="246" t="s">
        <v>6</v>
      </c>
      <c r="B5" s="246"/>
      <c r="C5" s="246"/>
      <c r="D5" s="246"/>
      <c r="E5" s="246"/>
      <c r="F5" s="246"/>
      <c r="G5" s="246"/>
      <c r="H5" s="246"/>
      <c r="I5" s="246"/>
      <c r="J5" s="246"/>
      <c r="K5" s="246"/>
      <c r="L5" s="246"/>
    </row>
    <row r="6" spans="1:12" s="106" customFormat="1" ht="30" customHeight="1" thickTop="1" x14ac:dyDescent="0.55000000000000004">
      <c r="A6" s="103" t="s">
        <v>7</v>
      </c>
      <c r="B6" s="104"/>
      <c r="C6" s="211" t="s">
        <v>167</v>
      </c>
      <c r="D6" s="104" t="s">
        <v>8</v>
      </c>
      <c r="E6" s="104"/>
      <c r="F6" s="104"/>
      <c r="G6" s="104"/>
      <c r="H6" s="104"/>
      <c r="I6" s="104" t="s">
        <v>9</v>
      </c>
      <c r="J6" s="104"/>
      <c r="K6" s="104"/>
      <c r="L6" s="105"/>
    </row>
    <row r="7" spans="1:12" s="106" customFormat="1" ht="12" customHeight="1" x14ac:dyDescent="0.25">
      <c r="A7" s="107"/>
      <c r="C7" s="108"/>
      <c r="L7" s="109"/>
    </row>
    <row r="8" spans="1:12" s="106" customFormat="1" ht="11.25" customHeight="1" x14ac:dyDescent="0.25">
      <c r="A8" s="107"/>
      <c r="L8" s="109"/>
    </row>
    <row r="9" spans="1:12" s="106" customFormat="1" x14ac:dyDescent="0.25">
      <c r="A9" s="107" t="s">
        <v>10</v>
      </c>
      <c r="B9" s="106" t="s">
        <v>159</v>
      </c>
      <c r="C9" s="110" t="s">
        <v>160</v>
      </c>
      <c r="D9" s="106" t="s">
        <v>157</v>
      </c>
      <c r="H9" s="106" t="s">
        <v>11</v>
      </c>
      <c r="L9" s="109"/>
    </row>
    <row r="10" spans="1:12" s="106" customFormat="1" ht="10.5" customHeight="1" x14ac:dyDescent="0.25">
      <c r="A10" s="107"/>
      <c r="L10" s="109"/>
    </row>
    <row r="11" spans="1:12" s="106" customFormat="1" ht="17.399999999999999" thickBot="1" x14ac:dyDescent="0.3">
      <c r="A11" s="111" t="s">
        <v>12</v>
      </c>
      <c r="B11" s="112"/>
      <c r="C11" s="112"/>
      <c r="D11" s="112"/>
      <c r="E11" s="112"/>
      <c r="F11" s="113" t="s">
        <v>13</v>
      </c>
      <c r="G11" s="242"/>
      <c r="H11" s="242"/>
      <c r="I11" s="242"/>
      <c r="J11" s="242"/>
      <c r="K11" s="242"/>
      <c r="L11" s="243"/>
    </row>
    <row r="12" spans="1:12" s="41" customFormat="1" ht="24" customHeight="1" thickTop="1" thickBot="1" x14ac:dyDescent="0.6">
      <c r="A12" s="230" t="s">
        <v>14</v>
      </c>
      <c r="B12" s="230"/>
      <c r="C12" s="230"/>
      <c r="D12" s="230"/>
      <c r="E12" s="230"/>
      <c r="F12" s="230"/>
      <c r="G12" s="230"/>
      <c r="H12" s="230"/>
      <c r="I12" s="230"/>
      <c r="J12" s="230"/>
      <c r="K12" s="230"/>
      <c r="L12" s="230"/>
    </row>
    <row r="13" spans="1:12" ht="17.399999999999999" thickTop="1" x14ac:dyDescent="0.5">
      <c r="A13" s="42" t="s">
        <v>15</v>
      </c>
      <c r="B13" s="43"/>
      <c r="C13" s="231" t="s">
        <v>158</v>
      </c>
      <c r="D13" s="43" t="s">
        <v>16</v>
      </c>
      <c r="E13" s="43"/>
      <c r="F13" s="43"/>
      <c r="G13" s="43"/>
      <c r="H13" s="43"/>
      <c r="I13" s="43" t="s">
        <v>9</v>
      </c>
      <c r="J13" s="43"/>
      <c r="K13" s="43"/>
      <c r="L13" s="44"/>
    </row>
    <row r="14" spans="1:12" x14ac:dyDescent="0.5">
      <c r="A14" s="45"/>
      <c r="C14" s="232"/>
      <c r="L14" s="46"/>
    </row>
    <row r="15" spans="1:12" x14ac:dyDescent="0.5">
      <c r="A15" s="45"/>
      <c r="C15" s="47"/>
      <c r="D15" s="39" t="s">
        <v>17</v>
      </c>
      <c r="L15" s="46"/>
    </row>
    <row r="16" spans="1:12" ht="9" customHeight="1" x14ac:dyDescent="0.5">
      <c r="A16" s="45"/>
      <c r="L16" s="46"/>
    </row>
    <row r="17" spans="1:15" x14ac:dyDescent="0.5">
      <c r="A17" s="45" t="s">
        <v>10</v>
      </c>
      <c r="C17" s="50" t="s">
        <v>156</v>
      </c>
      <c r="D17" s="39" t="s">
        <v>157</v>
      </c>
      <c r="H17" s="39" t="s">
        <v>11</v>
      </c>
      <c r="L17" s="46"/>
    </row>
    <row r="18" spans="1:15" ht="17.399999999999999" thickBot="1" x14ac:dyDescent="0.55000000000000004">
      <c r="A18" s="48" t="s">
        <v>18</v>
      </c>
      <c r="B18" s="49"/>
      <c r="C18" s="49"/>
      <c r="D18" s="49"/>
      <c r="E18" s="49"/>
      <c r="F18" s="49" t="s">
        <v>19</v>
      </c>
      <c r="G18" s="49"/>
      <c r="H18" s="49"/>
      <c r="I18" s="233" t="s">
        <v>13</v>
      </c>
      <c r="J18" s="233"/>
      <c r="K18" s="233"/>
      <c r="L18" s="51"/>
    </row>
    <row r="19" spans="1:15" ht="24" customHeight="1" thickTop="1" thickBot="1" x14ac:dyDescent="0.55000000000000004">
      <c r="A19" s="234" t="s">
        <v>20</v>
      </c>
      <c r="B19" s="234"/>
      <c r="C19" s="234"/>
      <c r="D19" s="234"/>
      <c r="E19" s="234"/>
      <c r="F19" s="234"/>
      <c r="G19" s="234"/>
      <c r="H19" s="234"/>
      <c r="I19" s="234"/>
      <c r="J19" s="234"/>
      <c r="K19" s="234"/>
      <c r="L19" s="234"/>
    </row>
    <row r="20" spans="1:15" s="47" customFormat="1" ht="17.399999999999999" thickTop="1" x14ac:dyDescent="0.5">
      <c r="A20" s="52">
        <v>1</v>
      </c>
      <c r="B20" s="53">
        <v>2</v>
      </c>
      <c r="C20" s="53">
        <v>3</v>
      </c>
      <c r="D20" s="53">
        <v>4</v>
      </c>
      <c r="E20" s="53">
        <v>5</v>
      </c>
      <c r="F20" s="53">
        <v>6</v>
      </c>
      <c r="G20" s="53">
        <v>7</v>
      </c>
      <c r="H20" s="53">
        <v>8</v>
      </c>
      <c r="I20" s="53">
        <v>9</v>
      </c>
      <c r="J20" s="235">
        <v>10</v>
      </c>
      <c r="K20" s="235"/>
      <c r="L20" s="236"/>
    </row>
    <row r="21" spans="1:15" s="56" customFormat="1" ht="51" customHeight="1" x14ac:dyDescent="0.25">
      <c r="A21" s="54" t="s">
        <v>21</v>
      </c>
      <c r="B21" s="55" t="s">
        <v>22</v>
      </c>
      <c r="C21" s="55" t="s">
        <v>23</v>
      </c>
      <c r="D21" s="55" t="s">
        <v>24</v>
      </c>
      <c r="E21" s="55" t="s">
        <v>25</v>
      </c>
      <c r="F21" s="55" t="s">
        <v>26</v>
      </c>
      <c r="G21" s="55" t="s">
        <v>27</v>
      </c>
      <c r="H21" s="55" t="s">
        <v>28</v>
      </c>
      <c r="I21" s="55" t="s">
        <v>29</v>
      </c>
      <c r="J21" s="237" t="s">
        <v>30</v>
      </c>
      <c r="K21" s="237"/>
      <c r="L21" s="238"/>
    </row>
    <row r="22" spans="1:15" ht="36" customHeight="1" thickBot="1" x14ac:dyDescent="0.55000000000000004">
      <c r="A22" s="57">
        <v>1</v>
      </c>
      <c r="B22" s="58"/>
      <c r="C22" s="59" t="s">
        <v>155</v>
      </c>
      <c r="D22" s="60">
        <v>1</v>
      </c>
      <c r="E22" s="61" t="s">
        <v>31</v>
      </c>
      <c r="F22" s="62">
        <f>'S-C-X'!AN11</f>
        <v>13662330763</v>
      </c>
      <c r="G22" s="62">
        <f>F22*D22</f>
        <v>13662330763</v>
      </c>
      <c r="H22" s="62">
        <v>0</v>
      </c>
      <c r="I22" s="63">
        <f>ROUNDUP(G22*0.1,0)</f>
        <v>1366233077</v>
      </c>
      <c r="J22" s="226">
        <f>I22+G22</f>
        <v>15028563840</v>
      </c>
      <c r="K22" s="227"/>
      <c r="L22" s="228"/>
    </row>
    <row r="23" spans="1:15" ht="25.5" customHeight="1" thickTop="1" thickBot="1" x14ac:dyDescent="0.55000000000000004">
      <c r="A23" s="239" t="s">
        <v>147</v>
      </c>
      <c r="B23" s="240"/>
      <c r="C23" s="240"/>
      <c r="D23" s="240"/>
      <c r="E23" s="240"/>
      <c r="F23" s="240"/>
      <c r="G23" s="240"/>
      <c r="H23" s="240"/>
      <c r="I23" s="240"/>
      <c r="J23" s="240"/>
      <c r="K23" s="240"/>
      <c r="L23" s="241"/>
      <c r="M23" s="64"/>
      <c r="N23" s="64"/>
      <c r="O23" s="64"/>
    </row>
    <row r="24" spans="1:15" ht="25.5" customHeight="1" thickTop="1" thickBot="1" x14ac:dyDescent="0.55000000000000004">
      <c r="A24" s="65"/>
      <c r="B24" s="66"/>
      <c r="C24" s="67" t="s">
        <v>32</v>
      </c>
      <c r="D24" s="67" t="s">
        <v>33</v>
      </c>
      <c r="E24" s="68"/>
      <c r="F24" s="69"/>
      <c r="G24" s="69"/>
      <c r="H24" s="69"/>
      <c r="I24" s="69"/>
      <c r="J24" s="69"/>
      <c r="K24" s="69"/>
      <c r="L24" s="70"/>
    </row>
    <row r="25" spans="1:15" ht="24" customHeight="1" thickTop="1" x14ac:dyDescent="0.5">
      <c r="A25" s="229" t="s">
        <v>34</v>
      </c>
      <c r="B25" s="229"/>
      <c r="C25" s="229"/>
      <c r="D25" s="229"/>
      <c r="E25" s="229"/>
    </row>
    <row r="29" spans="1:15" x14ac:dyDescent="0.5">
      <c r="C29" s="71"/>
      <c r="G29" s="72"/>
      <c r="H29" s="72"/>
      <c r="I29" s="73"/>
    </row>
    <row r="30" spans="1:15" x14ac:dyDescent="0.5">
      <c r="C30" s="73"/>
      <c r="I30" s="73"/>
    </row>
    <row r="31" spans="1:15" x14ac:dyDescent="0.5">
      <c r="C31" s="74"/>
      <c r="I31" s="73"/>
    </row>
  </sheetData>
  <mergeCells count="17">
    <mergeCell ref="J4:L4"/>
    <mergeCell ref="J2:L3"/>
    <mergeCell ref="E1:G1"/>
    <mergeCell ref="J22:L22"/>
    <mergeCell ref="A25:E25"/>
    <mergeCell ref="A12:L12"/>
    <mergeCell ref="C13:C14"/>
    <mergeCell ref="I18:K18"/>
    <mergeCell ref="A19:L19"/>
    <mergeCell ref="J20:L20"/>
    <mergeCell ref="J21:L21"/>
    <mergeCell ref="A23:L23"/>
    <mergeCell ref="G11:L11"/>
    <mergeCell ref="D2:G2"/>
    <mergeCell ref="H2:I3"/>
    <mergeCell ref="H4:I4"/>
    <mergeCell ref="A5:L5"/>
  </mergeCells>
  <printOptions horizontalCentered="1"/>
  <pageMargins left="0.1" right="0.1" top="0.25" bottom="0.25" header="0" footer="0"/>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42B2-D2D4-4C61-A167-94B6B2ABF304}">
  <sheetPr codeName="Sheet3">
    <tabColor theme="1"/>
  </sheetPr>
  <dimension ref="A1:H18"/>
  <sheetViews>
    <sheetView rightToLeft="1" view="pageBreakPreview" zoomScale="55" zoomScaleNormal="75" zoomScaleSheetLayoutView="55" workbookViewId="0">
      <selection sqref="A1:E1"/>
    </sheetView>
  </sheetViews>
  <sheetFormatPr defaultColWidth="9.109375" defaultRowHeight="14.4" x14ac:dyDescent="0.3"/>
  <cols>
    <col min="1" max="1" width="10.44140625" style="202" customWidth="1"/>
    <col min="2" max="2" width="86.5546875" style="202" customWidth="1"/>
    <col min="3" max="4" width="59" style="202" customWidth="1"/>
    <col min="5" max="5" width="58.88671875" style="202" customWidth="1"/>
    <col min="6" max="6" width="9.109375" style="202"/>
    <col min="7" max="7" width="28.33203125" style="202" bestFit="1" customWidth="1"/>
    <col min="8" max="16384" width="9.109375" style="202"/>
  </cols>
  <sheetData>
    <row r="1" spans="1:8" s="190" customFormat="1" ht="55.5" customHeight="1" thickTop="1" x14ac:dyDescent="0.25">
      <c r="A1" s="252" t="s">
        <v>163</v>
      </c>
      <c r="B1" s="253"/>
      <c r="C1" s="253"/>
      <c r="D1" s="253"/>
      <c r="E1" s="254"/>
    </row>
    <row r="2" spans="1:8" s="190" customFormat="1" ht="46.5" customHeight="1" x14ac:dyDescent="0.25">
      <c r="A2" s="255" t="s">
        <v>126</v>
      </c>
      <c r="B2" s="256"/>
      <c r="C2" s="256"/>
      <c r="D2" s="256"/>
      <c r="E2" s="257"/>
    </row>
    <row r="3" spans="1:8" s="190" customFormat="1" ht="39" customHeight="1" x14ac:dyDescent="0.25">
      <c r="A3" s="255" t="s">
        <v>164</v>
      </c>
      <c r="B3" s="256"/>
      <c r="C3" s="256"/>
      <c r="D3" s="256"/>
      <c r="E3" s="257"/>
    </row>
    <row r="4" spans="1:8" s="190" customFormat="1" ht="39" customHeight="1" thickBot="1" x14ac:dyDescent="0.3">
      <c r="A4" s="258" t="s">
        <v>132</v>
      </c>
      <c r="B4" s="259"/>
      <c r="C4" s="259"/>
      <c r="D4" s="259"/>
      <c r="E4" s="260"/>
    </row>
    <row r="5" spans="1:8" s="190" customFormat="1" ht="39" customHeight="1" thickTop="1" x14ac:dyDescent="0.25">
      <c r="A5" s="261" t="s">
        <v>127</v>
      </c>
      <c r="B5" s="263" t="s">
        <v>60</v>
      </c>
      <c r="C5" s="265" t="s">
        <v>165</v>
      </c>
      <c r="D5" s="265" t="s">
        <v>166</v>
      </c>
      <c r="E5" s="267" t="s">
        <v>128</v>
      </c>
    </row>
    <row r="6" spans="1:8" s="190" customFormat="1" ht="65.25" customHeight="1" thickBot="1" x14ac:dyDescent="0.3">
      <c r="A6" s="262"/>
      <c r="B6" s="264"/>
      <c r="C6" s="266"/>
      <c r="D6" s="266"/>
      <c r="E6" s="268"/>
    </row>
    <row r="7" spans="1:8" s="190" customFormat="1" ht="59.25" customHeight="1" thickTop="1" x14ac:dyDescent="0.25">
      <c r="A7" s="207">
        <v>1</v>
      </c>
      <c r="B7" s="208" t="s">
        <v>144</v>
      </c>
      <c r="C7" s="209">
        <f>'Invoice-X'!J7</f>
        <v>342987500</v>
      </c>
      <c r="D7" s="210"/>
      <c r="E7" s="191"/>
    </row>
    <row r="8" spans="1:8" s="197" customFormat="1" ht="60" customHeight="1" thickBot="1" x14ac:dyDescent="0.3">
      <c r="A8" s="192">
        <v>2</v>
      </c>
      <c r="B8" s="193" t="s">
        <v>145</v>
      </c>
      <c r="C8" s="194">
        <f>'Invoice-X'!J8</f>
        <v>948443649</v>
      </c>
      <c r="D8" s="195">
        <f>'S-C-X'!AN11</f>
        <v>13662330763</v>
      </c>
      <c r="E8" s="196"/>
      <c r="G8" s="140"/>
    </row>
    <row r="9" spans="1:8" s="190" customFormat="1" ht="54" customHeight="1" thickBot="1" x14ac:dyDescent="0.3">
      <c r="A9" s="248" t="s">
        <v>129</v>
      </c>
      <c r="B9" s="249"/>
      <c r="C9" s="198">
        <f>SUM(C7:C8)</f>
        <v>1291431149</v>
      </c>
      <c r="D9" s="199">
        <f>SUM(D7:D8)</f>
        <v>13662330763</v>
      </c>
      <c r="E9" s="200"/>
      <c r="G9" s="141"/>
      <c r="H9" s="197"/>
    </row>
    <row r="10" spans="1:8" ht="42" customHeight="1" thickTop="1" x14ac:dyDescent="0.3">
      <c r="A10" s="250"/>
      <c r="B10" s="250"/>
      <c r="C10" s="250"/>
      <c r="D10" s="250"/>
      <c r="E10" s="250"/>
      <c r="F10" s="201"/>
      <c r="G10" s="201"/>
    </row>
    <row r="11" spans="1:8" s="204" customFormat="1" ht="169.5" customHeight="1" x14ac:dyDescent="0.3">
      <c r="A11" s="251"/>
      <c r="B11" s="251"/>
      <c r="C11" s="251"/>
      <c r="D11" s="251"/>
      <c r="E11" s="251"/>
      <c r="F11" s="203"/>
      <c r="G11" s="203"/>
    </row>
    <row r="12" spans="1:8" s="204" customFormat="1" ht="15" customHeight="1" x14ac:dyDescent="0.3">
      <c r="A12" s="251"/>
      <c r="B12" s="251"/>
      <c r="C12" s="251"/>
      <c r="D12" s="251"/>
      <c r="E12" s="251"/>
      <c r="F12" s="203"/>
      <c r="G12" s="203"/>
    </row>
    <row r="13" spans="1:8" s="204" customFormat="1" ht="15" customHeight="1" x14ac:dyDescent="0.3">
      <c r="A13" s="251"/>
      <c r="B13" s="251"/>
      <c r="C13" s="251"/>
      <c r="D13" s="251"/>
      <c r="E13" s="251"/>
      <c r="F13" s="203"/>
      <c r="G13" s="203"/>
    </row>
    <row r="14" spans="1:8" s="204" customFormat="1" ht="15" customHeight="1" x14ac:dyDescent="0.3">
      <c r="A14" s="251"/>
      <c r="B14" s="251"/>
      <c r="C14" s="251"/>
      <c r="D14" s="251"/>
      <c r="E14" s="251"/>
      <c r="F14" s="203"/>
      <c r="G14" s="203"/>
    </row>
    <row r="15" spans="1:8" s="205" customFormat="1" ht="39.75" customHeight="1" x14ac:dyDescent="0.3">
      <c r="A15" s="204"/>
      <c r="B15" s="204"/>
      <c r="C15" s="204"/>
      <c r="D15" s="204"/>
    </row>
    <row r="16" spans="1:8" s="206" customFormat="1" ht="42" customHeight="1" x14ac:dyDescent="0.3">
      <c r="A16" s="202"/>
      <c r="B16" s="202"/>
      <c r="C16" s="202"/>
      <c r="D16" s="202"/>
    </row>
    <row r="17" spans="1:4" s="206" customFormat="1" ht="42" customHeight="1" x14ac:dyDescent="0.3">
      <c r="A17" s="202"/>
      <c r="B17" s="202"/>
      <c r="C17" s="202"/>
      <c r="D17" s="202"/>
    </row>
    <row r="18" spans="1:4" s="206" customFormat="1" ht="20.25" customHeight="1" x14ac:dyDescent="0.3">
      <c r="A18" s="202"/>
      <c r="B18" s="202"/>
      <c r="C18" s="202"/>
      <c r="D18" s="202"/>
    </row>
  </sheetData>
  <mergeCells count="14">
    <mergeCell ref="A1:E1"/>
    <mergeCell ref="A2:E2"/>
    <mergeCell ref="A3:E3"/>
    <mergeCell ref="A4:E4"/>
    <mergeCell ref="A5:A6"/>
    <mergeCell ref="B5:B6"/>
    <mergeCell ref="C5:C6"/>
    <mergeCell ref="D5:D6"/>
    <mergeCell ref="E5:E6"/>
    <mergeCell ref="A9:B9"/>
    <mergeCell ref="A10:C10"/>
    <mergeCell ref="D10:E10"/>
    <mergeCell ref="A11:C14"/>
    <mergeCell ref="D11:E14"/>
  </mergeCells>
  <printOptions horizontalCentered="1"/>
  <pageMargins left="0" right="0" top="0.25" bottom="0.25" header="0" footer="0"/>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CE5CB-9646-4EEF-8387-3BC99C6BE8B8}">
  <sheetPr codeName="Sheet4">
    <tabColor theme="1"/>
  </sheetPr>
  <dimension ref="A1:AQ20"/>
  <sheetViews>
    <sheetView rightToLeft="1" view="pageBreakPreview" topLeftCell="I1" zoomScale="40" zoomScaleSheetLayoutView="40" workbookViewId="0">
      <selection activeCell="B1" sqref="B1:AN2"/>
    </sheetView>
  </sheetViews>
  <sheetFormatPr defaultColWidth="9" defaultRowHeight="60" customHeight="1" x14ac:dyDescent="0.5"/>
  <cols>
    <col min="1" max="1" width="9" style="1"/>
    <col min="2" max="2" width="9.5546875" style="1" customWidth="1"/>
    <col min="3" max="3" width="53.6640625" style="1" customWidth="1"/>
    <col min="4" max="4" width="8.44140625" style="1" bestFit="1" customWidth="1"/>
    <col min="5" max="5" width="9.88671875" style="1" customWidth="1"/>
    <col min="6" max="6" width="5.88671875" style="1" customWidth="1"/>
    <col min="7" max="7" width="30.33203125" style="1" customWidth="1"/>
    <col min="8" max="8" width="28.44140625" style="1" customWidth="1"/>
    <col min="9" max="9" width="25.6640625" style="1" customWidth="1"/>
    <col min="10" max="10" width="15.88671875" style="1" customWidth="1"/>
    <col min="11" max="11" width="12.33203125" style="1" customWidth="1"/>
    <col min="12" max="12" width="10" style="1" customWidth="1"/>
    <col min="13" max="13" width="4.44140625" style="1" customWidth="1"/>
    <col min="14" max="14" width="9" style="1" customWidth="1"/>
    <col min="15" max="15" width="3.6640625" style="1" customWidth="1"/>
    <col min="16" max="16" width="6" style="1" customWidth="1"/>
    <col min="17" max="17" width="21.44140625" style="1" customWidth="1"/>
    <col min="18" max="18" width="11.5546875" style="1" customWidth="1"/>
    <col min="19" max="19" width="11" style="1" customWidth="1"/>
    <col min="20" max="20" width="8.6640625" style="23" customWidth="1"/>
    <col min="21" max="21" width="12.6640625" style="1" bestFit="1" customWidth="1"/>
    <col min="22" max="22" width="11.6640625" style="1" customWidth="1"/>
    <col min="23" max="23" width="9" style="23" customWidth="1"/>
    <col min="24" max="24" width="10.6640625" style="1" bestFit="1" customWidth="1"/>
    <col min="25" max="25" width="10.44140625" style="1" customWidth="1"/>
    <col min="26" max="26" width="12.6640625" style="23" customWidth="1"/>
    <col min="27" max="27" width="11.88671875" style="1" customWidth="1"/>
    <col min="28" max="28" width="9.6640625" style="1" customWidth="1"/>
    <col min="29" max="29" width="9" style="23" customWidth="1"/>
    <col min="30" max="30" width="10.6640625" style="1" bestFit="1" customWidth="1"/>
    <col min="31" max="31" width="11.44140625" style="1" customWidth="1"/>
    <col min="32" max="32" width="11.33203125" style="23" customWidth="1"/>
    <col min="33" max="34" width="11.109375" style="1" customWidth="1"/>
    <col min="35" max="35" width="18.6640625" style="23" customWidth="1"/>
    <col min="36" max="36" width="11" style="24" customWidth="1"/>
    <col min="37" max="37" width="31.5546875" style="1" customWidth="1"/>
    <col min="38" max="38" width="51" style="1" customWidth="1"/>
    <col min="39" max="39" width="31.33203125" style="25" customWidth="1"/>
    <col min="40" max="40" width="30.5546875" style="25" customWidth="1"/>
    <col min="41" max="41" width="17.44140625" style="1" customWidth="1"/>
    <col min="42" max="42" width="12.44140625" style="1" bestFit="1" customWidth="1"/>
    <col min="43" max="43" width="32.5546875" style="1" customWidth="1"/>
    <col min="44" max="16384" width="9" style="1"/>
  </cols>
  <sheetData>
    <row r="1" spans="1:43" ht="66" customHeight="1" x14ac:dyDescent="0.5">
      <c r="B1" s="300" t="s">
        <v>169</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2"/>
    </row>
    <row r="2" spans="1:43" ht="56.25" customHeight="1" x14ac:dyDescent="0.5">
      <c r="B2" s="303"/>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5"/>
    </row>
    <row r="3" spans="1:43" s="3" customFormat="1" ht="36.75" customHeight="1" x14ac:dyDescent="1.1499999999999999">
      <c r="B3" s="306" t="s">
        <v>170</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8"/>
      <c r="AO3" s="2"/>
      <c r="AP3" s="2"/>
      <c r="AQ3" s="2"/>
    </row>
    <row r="4" spans="1:43" s="3" customFormat="1" ht="36.75" customHeight="1" x14ac:dyDescent="1.1499999999999999">
      <c r="B4" s="309" t="s">
        <v>133</v>
      </c>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1"/>
      <c r="AO4" s="159"/>
      <c r="AP4" s="159"/>
      <c r="AQ4" s="159"/>
    </row>
    <row r="5" spans="1:43" s="3" customFormat="1" ht="36.75" customHeight="1" thickBot="1" x14ac:dyDescent="1.2">
      <c r="B5" s="309" t="s">
        <v>132</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1"/>
      <c r="AO5" s="159"/>
      <c r="AP5" s="159"/>
      <c r="AQ5" s="159"/>
    </row>
    <row r="6" spans="1:43" s="3" customFormat="1" ht="33" customHeight="1" thickTop="1" x14ac:dyDescent="0.25">
      <c r="B6" s="312" t="s">
        <v>35</v>
      </c>
      <c r="C6" s="313"/>
      <c r="D6" s="314" t="s">
        <v>36</v>
      </c>
      <c r="E6" s="315"/>
      <c r="F6" s="316"/>
      <c r="G6" s="314" t="s">
        <v>37</v>
      </c>
      <c r="H6" s="313"/>
      <c r="I6" s="317" t="s">
        <v>38</v>
      </c>
      <c r="J6" s="319" t="s">
        <v>151</v>
      </c>
      <c r="K6" s="320"/>
      <c r="L6" s="320"/>
      <c r="M6" s="320"/>
      <c r="N6" s="320"/>
      <c r="O6" s="320"/>
      <c r="P6" s="321"/>
      <c r="Q6" s="322" t="s">
        <v>39</v>
      </c>
      <c r="R6" s="324" t="s">
        <v>40</v>
      </c>
      <c r="S6" s="290" t="s">
        <v>41</v>
      </c>
      <c r="T6" s="286" t="s">
        <v>42</v>
      </c>
      <c r="U6" s="290" t="s">
        <v>0</v>
      </c>
      <c r="V6" s="290" t="s">
        <v>43</v>
      </c>
      <c r="W6" s="286" t="s">
        <v>44</v>
      </c>
      <c r="X6" s="290" t="s">
        <v>45</v>
      </c>
      <c r="Y6" s="290" t="s">
        <v>46</v>
      </c>
      <c r="Z6" s="286" t="s">
        <v>47</v>
      </c>
      <c r="AA6" s="290" t="s">
        <v>48</v>
      </c>
      <c r="AB6" s="290" t="s">
        <v>41</v>
      </c>
      <c r="AC6" s="286" t="s">
        <v>49</v>
      </c>
      <c r="AD6" s="290" t="s">
        <v>50</v>
      </c>
      <c r="AE6" s="290" t="s">
        <v>51</v>
      </c>
      <c r="AF6" s="286" t="s">
        <v>52</v>
      </c>
      <c r="AG6" s="292" t="s">
        <v>53</v>
      </c>
      <c r="AH6" s="294" t="s">
        <v>54</v>
      </c>
      <c r="AI6" s="296" t="s">
        <v>55</v>
      </c>
      <c r="AJ6" s="298" t="s">
        <v>56</v>
      </c>
      <c r="AK6" s="326" t="s">
        <v>57</v>
      </c>
      <c r="AL6" s="315"/>
      <c r="AM6" s="327" t="s">
        <v>58</v>
      </c>
      <c r="AN6" s="329" t="s">
        <v>59</v>
      </c>
    </row>
    <row r="7" spans="1:43" s="3" customFormat="1" ht="66.75" customHeight="1" thickBot="1" x14ac:dyDescent="0.3">
      <c r="B7" s="212" t="s">
        <v>21</v>
      </c>
      <c r="C7" s="6" t="s">
        <v>60</v>
      </c>
      <c r="D7" s="4" t="s">
        <v>61</v>
      </c>
      <c r="E7" s="5" t="s">
        <v>62</v>
      </c>
      <c r="F7" s="6" t="s">
        <v>63</v>
      </c>
      <c r="G7" s="4" t="s">
        <v>64</v>
      </c>
      <c r="H7" s="6" t="s">
        <v>65</v>
      </c>
      <c r="I7" s="318"/>
      <c r="J7" s="101" t="s">
        <v>105</v>
      </c>
      <c r="K7" s="26" t="s">
        <v>104</v>
      </c>
      <c r="L7" s="331" t="s">
        <v>66</v>
      </c>
      <c r="M7" s="332"/>
      <c r="N7" s="332"/>
      <c r="O7" s="332"/>
      <c r="P7" s="333"/>
      <c r="Q7" s="323"/>
      <c r="R7" s="325"/>
      <c r="S7" s="291"/>
      <c r="T7" s="287"/>
      <c r="U7" s="291"/>
      <c r="V7" s="291"/>
      <c r="W7" s="287"/>
      <c r="X7" s="291"/>
      <c r="Y7" s="291"/>
      <c r="Z7" s="287"/>
      <c r="AA7" s="291"/>
      <c r="AB7" s="291"/>
      <c r="AC7" s="287"/>
      <c r="AD7" s="291"/>
      <c r="AE7" s="291"/>
      <c r="AF7" s="287"/>
      <c r="AG7" s="293"/>
      <c r="AH7" s="295"/>
      <c r="AI7" s="297"/>
      <c r="AJ7" s="299"/>
      <c r="AK7" s="7" t="s">
        <v>67</v>
      </c>
      <c r="AL7" s="5" t="s">
        <v>68</v>
      </c>
      <c r="AM7" s="328"/>
      <c r="AN7" s="330"/>
    </row>
    <row r="8" spans="1:43" s="3" customFormat="1" ht="42" customHeight="1" thickTop="1" thickBot="1" x14ac:dyDescent="0.3">
      <c r="B8" s="213">
        <v>1</v>
      </c>
      <c r="C8" s="121" t="s">
        <v>131</v>
      </c>
      <c r="D8" s="117"/>
      <c r="E8" s="118"/>
      <c r="F8" s="119"/>
      <c r="G8" s="124">
        <v>342987500</v>
      </c>
      <c r="H8" s="123">
        <v>0</v>
      </c>
      <c r="I8" s="122">
        <f>G8-H8</f>
        <v>342987500</v>
      </c>
      <c r="J8" s="88"/>
      <c r="K8" s="89"/>
      <c r="L8" s="90"/>
      <c r="M8" s="90"/>
      <c r="N8" s="90"/>
      <c r="O8" s="90"/>
      <c r="P8" s="91"/>
      <c r="Q8" s="92"/>
      <c r="R8" s="93"/>
      <c r="S8" s="94"/>
      <c r="T8" s="95"/>
      <c r="U8" s="94"/>
      <c r="V8" s="94"/>
      <c r="W8" s="95"/>
      <c r="X8" s="94"/>
      <c r="Y8" s="94"/>
      <c r="Z8" s="95"/>
      <c r="AA8" s="94"/>
      <c r="AB8" s="94"/>
      <c r="AC8" s="95"/>
      <c r="AD8" s="94"/>
      <c r="AE8" s="94"/>
      <c r="AF8" s="95"/>
      <c r="AG8" s="94"/>
      <c r="AH8" s="96"/>
      <c r="AI8" s="97"/>
      <c r="AJ8" s="98"/>
      <c r="AK8" s="99"/>
      <c r="AL8" s="87"/>
      <c r="AM8" s="100"/>
      <c r="AN8" s="214"/>
    </row>
    <row r="9" spans="1:43" ht="42" customHeight="1" thickTop="1" x14ac:dyDescent="0.5">
      <c r="B9" s="276" t="s">
        <v>73</v>
      </c>
      <c r="C9" s="278" t="s">
        <v>149</v>
      </c>
      <c r="D9" s="117">
        <v>1403</v>
      </c>
      <c r="E9" s="118" t="s">
        <v>125</v>
      </c>
      <c r="F9" s="119">
        <v>3</v>
      </c>
      <c r="G9" s="280">
        <v>948443649</v>
      </c>
      <c r="H9" s="282">
        <v>0</v>
      </c>
      <c r="I9" s="284">
        <f>G9-H9</f>
        <v>948443649</v>
      </c>
      <c r="J9" s="132">
        <v>36</v>
      </c>
      <c r="K9" s="133">
        <v>15</v>
      </c>
      <c r="L9" s="134">
        <f t="shared" ref="L9:L10" si="0">P9/N9</f>
        <v>0.47222222222222221</v>
      </c>
      <c r="M9" s="135" t="s">
        <v>70</v>
      </c>
      <c r="N9" s="136">
        <f t="shared" ref="N9:N10" si="1">J9</f>
        <v>36</v>
      </c>
      <c r="O9" s="137" t="s">
        <v>71</v>
      </c>
      <c r="P9" s="138">
        <v>17</v>
      </c>
      <c r="Q9" s="139">
        <f>$I$9*L9</f>
        <v>447876167.58333331</v>
      </c>
      <c r="R9" s="130">
        <v>8893.7999999999993</v>
      </c>
      <c r="S9" s="127">
        <v>637.79999999999995</v>
      </c>
      <c r="T9" s="127">
        <f t="shared" ref="T9:T10" si="2">R9/S9</f>
        <v>13.944496707431796</v>
      </c>
      <c r="U9" s="131">
        <v>14083.1</v>
      </c>
      <c r="V9" s="127">
        <v>783.3</v>
      </c>
      <c r="W9" s="127">
        <f t="shared" ref="W9:W10" si="3">U9/V9</f>
        <v>17.979190603855486</v>
      </c>
      <c r="X9" s="127"/>
      <c r="Y9" s="127"/>
      <c r="Z9" s="127"/>
      <c r="AA9" s="127"/>
      <c r="AB9" s="127"/>
      <c r="AC9" s="127"/>
      <c r="AD9" s="127"/>
      <c r="AE9" s="127"/>
      <c r="AF9" s="127"/>
      <c r="AG9" s="127"/>
      <c r="AH9" s="127"/>
      <c r="AI9" s="128"/>
      <c r="AJ9" s="116">
        <f t="shared" ref="AJ9:AJ10" si="4">ROUND(0.95*((0.45*T9+0.55*W9)-1),3)</f>
        <v>14.404999999999999</v>
      </c>
      <c r="AK9" s="125" t="s">
        <v>150</v>
      </c>
      <c r="AL9" s="126" t="s">
        <v>83</v>
      </c>
      <c r="AM9" s="129">
        <f t="shared" ref="AM9:AM10" si="5">ROUNDDOWN(AJ9*Q9,0)</f>
        <v>6451656194</v>
      </c>
      <c r="AN9" s="288">
        <f>SUM(AM9:AM10)</f>
        <v>13662330763</v>
      </c>
      <c r="AO9" s="3"/>
      <c r="AP9" s="3"/>
    </row>
    <row r="10" spans="1:43" ht="42" customHeight="1" thickBot="1" x14ac:dyDescent="0.55000000000000004">
      <c r="B10" s="277"/>
      <c r="C10" s="279"/>
      <c r="D10" s="142">
        <v>1404</v>
      </c>
      <c r="E10" s="143" t="s">
        <v>130</v>
      </c>
      <c r="F10" s="144">
        <v>1</v>
      </c>
      <c r="G10" s="281"/>
      <c r="H10" s="283"/>
      <c r="I10" s="285"/>
      <c r="J10" s="101">
        <v>36</v>
      </c>
      <c r="K10" s="160">
        <v>19</v>
      </c>
      <c r="L10" s="145">
        <f t="shared" si="0"/>
        <v>0.52777777777777779</v>
      </c>
      <c r="M10" s="146" t="s">
        <v>70</v>
      </c>
      <c r="N10" s="147">
        <f t="shared" si="1"/>
        <v>36</v>
      </c>
      <c r="O10" s="148" t="s">
        <v>71</v>
      </c>
      <c r="P10" s="149">
        <f t="shared" ref="P10" si="6">K10</f>
        <v>19</v>
      </c>
      <c r="Q10" s="150">
        <f>$I$9*L10</f>
        <v>500567481.41666669</v>
      </c>
      <c r="R10" s="151">
        <v>8893.7999999999993</v>
      </c>
      <c r="S10" s="152">
        <v>637.79999999999995</v>
      </c>
      <c r="T10" s="152">
        <f t="shared" si="2"/>
        <v>13.944496707431796</v>
      </c>
      <c r="U10" s="153">
        <v>14083.1</v>
      </c>
      <c r="V10" s="152">
        <v>783.3</v>
      </c>
      <c r="W10" s="152">
        <f t="shared" si="3"/>
        <v>17.979190603855486</v>
      </c>
      <c r="X10" s="152"/>
      <c r="Y10" s="152"/>
      <c r="Z10" s="152"/>
      <c r="AA10" s="152"/>
      <c r="AB10" s="152"/>
      <c r="AC10" s="152"/>
      <c r="AD10" s="152"/>
      <c r="AE10" s="152"/>
      <c r="AF10" s="152"/>
      <c r="AG10" s="152"/>
      <c r="AH10" s="152"/>
      <c r="AI10" s="154"/>
      <c r="AJ10" s="155">
        <f t="shared" si="4"/>
        <v>14.404999999999999</v>
      </c>
      <c r="AK10" s="156" t="s">
        <v>150</v>
      </c>
      <c r="AL10" s="157" t="s">
        <v>83</v>
      </c>
      <c r="AM10" s="158">
        <f t="shared" si="5"/>
        <v>7210674569</v>
      </c>
      <c r="AN10" s="289"/>
      <c r="AO10" s="3"/>
      <c r="AP10" s="3"/>
    </row>
    <row r="11" spans="1:43" ht="61.5" customHeight="1" thickTop="1" thickBot="1" x14ac:dyDescent="0.55000000000000004">
      <c r="B11" s="269" t="s">
        <v>101</v>
      </c>
      <c r="C11" s="270"/>
      <c r="D11" s="270"/>
      <c r="E11" s="270"/>
      <c r="F11" s="270"/>
      <c r="G11" s="215">
        <f>SUM(G8:G10)</f>
        <v>1291431149</v>
      </c>
      <c r="H11" s="216">
        <f>SUM(H8:H10)</f>
        <v>0</v>
      </c>
      <c r="I11" s="216">
        <f>SUM(I8:I10)</f>
        <v>1291431149</v>
      </c>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2"/>
      <c r="AM11" s="217">
        <f>SUM(AM9:AM10)</f>
        <v>13662330763</v>
      </c>
      <c r="AN11" s="218">
        <f>SUM(AN9:AN10)</f>
        <v>13662330763</v>
      </c>
      <c r="AO11" s="8"/>
      <c r="AP11" s="9"/>
      <c r="AQ11" s="86"/>
    </row>
    <row r="12" spans="1:43" ht="67.5" customHeight="1" thickBot="1" x14ac:dyDescent="0.55000000000000004">
      <c r="B12" s="10"/>
      <c r="C12" s="273" t="s">
        <v>134</v>
      </c>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4"/>
      <c r="AO12" s="8"/>
      <c r="AP12" s="3"/>
      <c r="AQ12" s="86"/>
    </row>
    <row r="13" spans="1:43" ht="27" customHeight="1" thickTop="1" x14ac:dyDescent="0.5">
      <c r="B13" s="11"/>
      <c r="C13" s="120"/>
      <c r="D13" s="120"/>
      <c r="E13" s="120"/>
      <c r="F13" s="120"/>
      <c r="G13" s="120"/>
      <c r="H13" s="120"/>
      <c r="I13" s="120"/>
      <c r="J13" s="11"/>
      <c r="K13" s="11"/>
      <c r="L13" s="11"/>
      <c r="M13" s="11"/>
      <c r="N13" s="11"/>
      <c r="O13" s="11"/>
      <c r="P13" s="11"/>
      <c r="Q13" s="11"/>
      <c r="R13" s="12"/>
      <c r="S13" s="12"/>
      <c r="T13" s="12"/>
      <c r="U13" s="12"/>
      <c r="V13" s="12"/>
      <c r="W13" s="12"/>
      <c r="X13" s="12"/>
      <c r="Y13" s="12"/>
      <c r="Z13" s="12"/>
      <c r="AA13" s="12"/>
      <c r="AB13" s="12"/>
      <c r="AC13" s="12"/>
      <c r="AD13" s="12"/>
      <c r="AE13" s="12"/>
      <c r="AF13" s="12"/>
      <c r="AG13" s="12"/>
      <c r="AH13" s="12"/>
      <c r="AI13" s="12"/>
      <c r="AJ13" s="12"/>
      <c r="AK13" s="12"/>
      <c r="AL13" s="12"/>
      <c r="AM13" s="12"/>
      <c r="AN13" s="13"/>
      <c r="AO13" s="3"/>
      <c r="AP13" s="3"/>
    </row>
    <row r="14" spans="1:43" s="15" customFormat="1" ht="83.25" customHeight="1" x14ac:dyDescent="1.05">
      <c r="A14" s="14"/>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3"/>
      <c r="AP14" s="3"/>
    </row>
    <row r="15" spans="1:43" s="15" customFormat="1" ht="83.25" customHeight="1" x14ac:dyDescent="1.05">
      <c r="A15" s="14"/>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3"/>
      <c r="AP15" s="3"/>
    </row>
    <row r="16" spans="1:43" s="15" customFormat="1" ht="83.25" customHeight="1" thickBot="1" x14ac:dyDescent="1.1000000000000001">
      <c r="A16" s="14"/>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3"/>
      <c r="AP16" s="3"/>
    </row>
    <row r="17" spans="2:40" s="16" customFormat="1" ht="60" customHeight="1" thickTop="1" x14ac:dyDescent="0.5">
      <c r="B17" s="17"/>
      <c r="C17" s="17"/>
      <c r="D17" s="17"/>
      <c r="E17" s="17"/>
      <c r="F17" s="17"/>
      <c r="G17" s="17"/>
      <c r="H17" s="17"/>
      <c r="I17" s="18"/>
      <c r="J17" s="17"/>
      <c r="K17" s="17"/>
      <c r="L17" s="17"/>
      <c r="M17" s="17"/>
      <c r="N17" s="17"/>
      <c r="O17" s="17"/>
      <c r="P17" s="17"/>
      <c r="Q17" s="19"/>
      <c r="R17" s="17"/>
      <c r="S17" s="17"/>
      <c r="T17" s="17"/>
      <c r="U17" s="17"/>
      <c r="V17" s="20"/>
      <c r="W17" s="20"/>
      <c r="X17" s="20"/>
      <c r="Y17" s="20"/>
      <c r="Z17" s="20"/>
      <c r="AA17" s="20"/>
      <c r="AB17" s="20"/>
      <c r="AC17" s="20" t="s">
        <v>103</v>
      </c>
      <c r="AD17" s="20"/>
      <c r="AE17" s="20"/>
      <c r="AF17" s="20"/>
      <c r="AG17" s="20"/>
      <c r="AH17" s="20"/>
      <c r="AI17" s="20"/>
      <c r="AJ17" s="21"/>
      <c r="AK17" s="20"/>
      <c r="AL17" s="20"/>
      <c r="AM17" s="20"/>
      <c r="AN17" s="20"/>
    </row>
    <row r="18" spans="2:40" s="16" customFormat="1" ht="60" customHeight="1" x14ac:dyDescent="0.5">
      <c r="B18" s="17"/>
      <c r="C18" s="17"/>
      <c r="D18" s="17"/>
      <c r="E18" s="17"/>
      <c r="F18" s="17"/>
      <c r="J18" s="17"/>
      <c r="K18" s="17"/>
      <c r="L18" s="17"/>
      <c r="M18" s="17"/>
      <c r="N18" s="17"/>
      <c r="O18" s="17"/>
      <c r="P18" s="17"/>
      <c r="Q18" s="17"/>
      <c r="R18" s="17"/>
      <c r="S18" s="17"/>
      <c r="T18" s="17"/>
      <c r="U18" s="17"/>
      <c r="V18" s="20"/>
      <c r="W18" s="20"/>
      <c r="X18" s="20"/>
      <c r="Y18" s="20"/>
      <c r="Z18" s="20"/>
      <c r="AA18" s="20"/>
      <c r="AB18" s="20"/>
      <c r="AC18" s="20"/>
      <c r="AD18" s="20"/>
      <c r="AE18" s="20"/>
      <c r="AF18" s="20"/>
      <c r="AG18" s="20"/>
      <c r="AH18" s="20"/>
      <c r="AI18" s="20"/>
      <c r="AJ18" s="21"/>
      <c r="AK18" s="20"/>
      <c r="AL18" s="20"/>
      <c r="AM18" s="20"/>
      <c r="AN18" s="20"/>
    </row>
    <row r="19" spans="2:40" s="16" customFormat="1" ht="60" customHeight="1" x14ac:dyDescent="0.5">
      <c r="B19" s="17"/>
      <c r="C19" s="17"/>
      <c r="D19" s="17"/>
      <c r="E19" s="17"/>
      <c r="F19" s="17"/>
      <c r="G19" s="17"/>
      <c r="H19" s="17"/>
      <c r="I19" s="17"/>
      <c r="J19" s="17"/>
      <c r="K19" s="17"/>
      <c r="L19" s="17"/>
      <c r="M19" s="17"/>
      <c r="N19" s="17"/>
      <c r="O19" s="17"/>
      <c r="P19" s="17"/>
      <c r="Q19" s="22"/>
      <c r="R19" s="17"/>
      <c r="S19" s="17"/>
      <c r="T19" s="17"/>
      <c r="U19" s="17"/>
      <c r="V19" s="20"/>
      <c r="W19" s="20"/>
      <c r="X19" s="20"/>
      <c r="Y19" s="20"/>
      <c r="Z19" s="20"/>
      <c r="AA19" s="20"/>
      <c r="AB19" s="20"/>
      <c r="AC19" s="20"/>
      <c r="AD19" s="20"/>
      <c r="AE19" s="20"/>
      <c r="AF19" s="20"/>
      <c r="AG19" s="20"/>
      <c r="AH19" s="20"/>
      <c r="AI19" s="20"/>
      <c r="AJ19" s="21"/>
      <c r="AK19" s="20"/>
      <c r="AL19" s="20"/>
      <c r="AM19" s="20"/>
      <c r="AN19" s="20"/>
    </row>
    <row r="20" spans="2:40" s="16" customFormat="1" ht="60" customHeight="1" x14ac:dyDescent="0.5">
      <c r="B20" s="17"/>
      <c r="C20" s="17"/>
      <c r="D20" s="17"/>
      <c r="E20" s="17"/>
      <c r="F20" s="17"/>
      <c r="G20" s="17"/>
      <c r="H20" s="17"/>
      <c r="I20" s="17"/>
      <c r="J20" s="17"/>
      <c r="K20" s="17"/>
      <c r="L20" s="17"/>
      <c r="M20" s="17"/>
      <c r="N20" s="17"/>
      <c r="O20" s="17"/>
      <c r="P20" s="17"/>
      <c r="Q20" s="17"/>
      <c r="R20" s="17"/>
      <c r="S20" s="17"/>
      <c r="T20" s="17"/>
      <c r="U20" s="17"/>
      <c r="V20" s="20"/>
      <c r="W20" s="20"/>
      <c r="X20" s="20"/>
      <c r="Y20" s="20"/>
      <c r="Z20" s="20"/>
      <c r="AA20" s="20"/>
      <c r="AB20" s="20"/>
      <c r="AC20" s="20"/>
      <c r="AD20" s="20"/>
      <c r="AE20" s="20"/>
      <c r="AF20" s="20"/>
      <c r="AG20" s="20"/>
      <c r="AH20" s="20"/>
      <c r="AI20" s="20"/>
      <c r="AJ20" s="21"/>
      <c r="AK20" s="20"/>
      <c r="AL20" s="20"/>
      <c r="AM20" s="20"/>
      <c r="AN20" s="20"/>
    </row>
  </sheetData>
  <mergeCells count="44">
    <mergeCell ref="B1:AN2"/>
    <mergeCell ref="B3:AN3"/>
    <mergeCell ref="B4:AN4"/>
    <mergeCell ref="B6:C6"/>
    <mergeCell ref="D6:F6"/>
    <mergeCell ref="G6:H6"/>
    <mergeCell ref="I6:I7"/>
    <mergeCell ref="J6:P6"/>
    <mergeCell ref="Q6:Q7"/>
    <mergeCell ref="R6:R7"/>
    <mergeCell ref="AK6:AL6"/>
    <mergeCell ref="AM6:AM7"/>
    <mergeCell ref="AN6:AN7"/>
    <mergeCell ref="L7:P7"/>
    <mergeCell ref="B5:AN5"/>
    <mergeCell ref="AD6:AD7"/>
    <mergeCell ref="S6:S7"/>
    <mergeCell ref="T6:T7"/>
    <mergeCell ref="U6:U7"/>
    <mergeCell ref="V6:V7"/>
    <mergeCell ref="W6:W7"/>
    <mergeCell ref="X6:X7"/>
    <mergeCell ref="Y6:Y7"/>
    <mergeCell ref="Z6:Z7"/>
    <mergeCell ref="AA6:AA7"/>
    <mergeCell ref="AB6:AB7"/>
    <mergeCell ref="AC6:AC7"/>
    <mergeCell ref="AN9:AN10"/>
    <mergeCell ref="AE6:AE7"/>
    <mergeCell ref="AF6:AF7"/>
    <mergeCell ref="AG6:AG7"/>
    <mergeCell ref="AH6:AH7"/>
    <mergeCell ref="AI6:AI7"/>
    <mergeCell ref="AJ6:AJ7"/>
    <mergeCell ref="B9:B10"/>
    <mergeCell ref="C9:C10"/>
    <mergeCell ref="G9:G10"/>
    <mergeCell ref="H9:H10"/>
    <mergeCell ref="I9:I10"/>
    <mergeCell ref="B11:F11"/>
    <mergeCell ref="J11:AL11"/>
    <mergeCell ref="C12:AN12"/>
    <mergeCell ref="B14:T16"/>
    <mergeCell ref="U14:AN16"/>
  </mergeCells>
  <printOptions horizontalCentered="1"/>
  <pageMargins left="0" right="0" top="0.25" bottom="0.25" header="0" footer="0"/>
  <pageSetup paperSize="8"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C902-06D9-4135-9B19-446147EBD094}">
  <sheetPr codeName="Sheet5"/>
  <dimension ref="A1:N16"/>
  <sheetViews>
    <sheetView rightToLeft="1" view="pageBreakPreview" zoomScale="70" zoomScaleNormal="85" zoomScaleSheetLayoutView="70" workbookViewId="0">
      <selection activeCell="B1" sqref="B1:C1"/>
    </sheetView>
  </sheetViews>
  <sheetFormatPr defaultColWidth="9" defaultRowHeight="18.600000000000001" x14ac:dyDescent="0.55000000000000004"/>
  <cols>
    <col min="1" max="1" width="3.44140625" style="166" customWidth="1"/>
    <col min="2" max="2" width="7.88671875" style="166" customWidth="1"/>
    <col min="3" max="3" width="12.6640625" style="166" customWidth="1"/>
    <col min="4" max="4" width="38.88671875" style="166" customWidth="1"/>
    <col min="5" max="5" width="17" style="188" customWidth="1"/>
    <col min="6" max="6" width="8.44140625" style="166" customWidth="1"/>
    <col min="7" max="9" width="10.44140625" style="166" bestFit="1" customWidth="1"/>
    <col min="10" max="10" width="27.109375" style="189" customWidth="1"/>
    <col min="11" max="11" width="17.44140625" style="166" customWidth="1"/>
    <col min="12" max="12" width="18.6640625" style="166" customWidth="1"/>
    <col min="13" max="13" width="9" style="166"/>
    <col min="14" max="14" width="17.6640625" style="166" customWidth="1"/>
    <col min="15" max="16384" width="9" style="166"/>
  </cols>
  <sheetData>
    <row r="1" spans="1:14" s="163" customFormat="1" ht="97.5" customHeight="1" thickBot="1" x14ac:dyDescent="0.3">
      <c r="A1" s="161"/>
      <c r="B1" s="363"/>
      <c r="C1" s="364"/>
      <c r="D1" s="341" t="s">
        <v>168</v>
      </c>
      <c r="E1" s="341"/>
      <c r="F1" s="341"/>
      <c r="G1" s="341"/>
      <c r="H1" s="341"/>
      <c r="I1" s="341"/>
      <c r="J1" s="162" t="s">
        <v>135</v>
      </c>
    </row>
    <row r="2" spans="1:14" s="163" customFormat="1" ht="24.75" customHeight="1" thickBot="1" x14ac:dyDescent="0.3">
      <c r="A2" s="164"/>
      <c r="B2" s="342"/>
      <c r="C2" s="343"/>
      <c r="D2" s="343"/>
      <c r="E2" s="343"/>
      <c r="F2" s="343"/>
      <c r="G2" s="343"/>
      <c r="H2" s="343"/>
      <c r="I2" s="343"/>
      <c r="J2" s="344"/>
    </row>
    <row r="3" spans="1:14" ht="28.5" customHeight="1" x14ac:dyDescent="0.55000000000000004">
      <c r="A3" s="165"/>
      <c r="B3" s="345" t="s">
        <v>136</v>
      </c>
      <c r="C3" s="346"/>
      <c r="D3" s="346"/>
      <c r="E3" s="346"/>
      <c r="F3" s="346"/>
      <c r="G3" s="346"/>
      <c r="H3" s="346"/>
      <c r="I3" s="346"/>
      <c r="J3" s="347"/>
    </row>
    <row r="4" spans="1:14" ht="42.75" customHeight="1" thickBot="1" x14ac:dyDescent="0.6">
      <c r="A4" s="165"/>
      <c r="B4" s="348"/>
      <c r="C4" s="349"/>
      <c r="D4" s="349"/>
      <c r="E4" s="349"/>
      <c r="F4" s="349"/>
      <c r="G4" s="349"/>
      <c r="H4" s="349"/>
      <c r="I4" s="349"/>
      <c r="J4" s="350"/>
    </row>
    <row r="5" spans="1:14" ht="28.2" customHeight="1" thickTop="1" x14ac:dyDescent="0.55000000000000004">
      <c r="A5" s="165"/>
      <c r="B5" s="351" t="s">
        <v>21</v>
      </c>
      <c r="C5" s="353" t="s">
        <v>1</v>
      </c>
      <c r="D5" s="354"/>
      <c r="E5" s="357" t="s">
        <v>137</v>
      </c>
      <c r="F5" s="359" t="s">
        <v>138</v>
      </c>
      <c r="G5" s="353"/>
      <c r="H5" s="353"/>
      <c r="I5" s="360"/>
      <c r="J5" s="361" t="s">
        <v>139</v>
      </c>
    </row>
    <row r="6" spans="1:14" ht="85.5" customHeight="1" thickBot="1" x14ac:dyDescent="0.6">
      <c r="A6" s="165"/>
      <c r="B6" s="352"/>
      <c r="C6" s="355"/>
      <c r="D6" s="356"/>
      <c r="E6" s="358"/>
      <c r="F6" s="167" t="s">
        <v>140</v>
      </c>
      <c r="G6" s="168" t="s">
        <v>141</v>
      </c>
      <c r="H6" s="168" t="s">
        <v>142</v>
      </c>
      <c r="I6" s="169" t="s">
        <v>143</v>
      </c>
      <c r="J6" s="362"/>
    </row>
    <row r="7" spans="1:14" ht="42" customHeight="1" thickTop="1" x14ac:dyDescent="0.55000000000000004">
      <c r="A7" s="165"/>
      <c r="B7" s="170">
        <v>1</v>
      </c>
      <c r="C7" s="334" t="s">
        <v>144</v>
      </c>
      <c r="D7" s="335"/>
      <c r="E7" s="171">
        <v>298250000</v>
      </c>
      <c r="F7" s="172">
        <v>0</v>
      </c>
      <c r="G7" s="173">
        <v>1.1499999999999999</v>
      </c>
      <c r="H7" s="174">
        <v>0</v>
      </c>
      <c r="I7" s="175">
        <v>0</v>
      </c>
      <c r="J7" s="176">
        <f>ROUND(E7*G7,0)</f>
        <v>342987500</v>
      </c>
    </row>
    <row r="8" spans="1:14" ht="40.5" customHeight="1" thickBot="1" x14ac:dyDescent="0.6">
      <c r="A8" s="165"/>
      <c r="B8" s="177">
        <v>3</v>
      </c>
      <c r="C8" s="336" t="s">
        <v>145</v>
      </c>
      <c r="D8" s="337"/>
      <c r="E8" s="178">
        <v>464988059</v>
      </c>
      <c r="F8" s="179">
        <v>1.18</v>
      </c>
      <c r="G8" s="180">
        <v>1.47</v>
      </c>
      <c r="H8" s="181">
        <v>1.1000000000000001</v>
      </c>
      <c r="I8" s="182">
        <v>1.069</v>
      </c>
      <c r="J8" s="183">
        <f>ROUND(F8*G8*H8*I8*E8,0)</f>
        <v>948443649</v>
      </c>
      <c r="L8" s="163"/>
      <c r="M8" s="163"/>
      <c r="N8" s="184"/>
    </row>
    <row r="9" spans="1:14" ht="54.75" customHeight="1" thickTop="1" thickBot="1" x14ac:dyDescent="0.6">
      <c r="A9" s="185"/>
      <c r="B9" s="338" t="s">
        <v>146</v>
      </c>
      <c r="C9" s="339"/>
      <c r="D9" s="339"/>
      <c r="E9" s="339"/>
      <c r="F9" s="339"/>
      <c r="G9" s="339"/>
      <c r="H9" s="339"/>
      <c r="I9" s="340"/>
      <c r="J9" s="186">
        <f>SUM(J7:J8)</f>
        <v>1291431149</v>
      </c>
      <c r="K9" s="187"/>
    </row>
    <row r="10" spans="1:14" ht="27.6" x14ac:dyDescent="0.55000000000000004">
      <c r="J10" s="187"/>
      <c r="K10" s="187"/>
    </row>
    <row r="11" spans="1:14" ht="36" customHeight="1" x14ac:dyDescent="0.55000000000000004"/>
    <row r="12" spans="1:14" ht="36" customHeight="1" x14ac:dyDescent="0.55000000000000004"/>
    <row r="13" spans="1:14" ht="36" customHeight="1" x14ac:dyDescent="0.55000000000000004"/>
    <row r="14" spans="1:14" ht="36" customHeight="1" x14ac:dyDescent="0.55000000000000004"/>
    <row r="15" spans="1:14" ht="36" customHeight="1" x14ac:dyDescent="0.55000000000000004"/>
    <row r="16" spans="1:14" ht="36" customHeight="1" x14ac:dyDescent="0.55000000000000004"/>
  </sheetData>
  <mergeCells count="12">
    <mergeCell ref="C7:D7"/>
    <mergeCell ref="C8:D8"/>
    <mergeCell ref="B9:I9"/>
    <mergeCell ref="D1:I1"/>
    <mergeCell ref="B2:J2"/>
    <mergeCell ref="B3:J4"/>
    <mergeCell ref="B5:B6"/>
    <mergeCell ref="C5:D6"/>
    <mergeCell ref="E5:E6"/>
    <mergeCell ref="F5:I5"/>
    <mergeCell ref="J5:J6"/>
    <mergeCell ref="B1:C1"/>
  </mergeCells>
  <printOptions horizontalCentered="1"/>
  <pageMargins left="0" right="0" top="0.25" bottom="0.25"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Z23"/>
  <sheetViews>
    <sheetView rightToLeft="1" view="pageBreakPreview" zoomScale="25" zoomScaleSheetLayoutView="25" workbookViewId="0">
      <selection sqref="A1:C1"/>
    </sheetView>
  </sheetViews>
  <sheetFormatPr defaultColWidth="9" defaultRowHeight="16.8" x14ac:dyDescent="0.5"/>
  <cols>
    <col min="1" max="1" width="12" style="75" customWidth="1"/>
    <col min="2" max="2" width="42.33203125" style="75" customWidth="1"/>
    <col min="3" max="3" width="7.6640625" style="75" customWidth="1"/>
    <col min="4" max="4" width="9.88671875" style="75" bestFit="1" customWidth="1"/>
    <col min="5" max="5" width="5.88671875" style="75" customWidth="1"/>
    <col min="6" max="6" width="35.77734375" style="75" customWidth="1"/>
    <col min="7" max="7" width="37.6640625" style="75" customWidth="1"/>
    <col min="8" max="8" width="6.5546875" style="75" customWidth="1"/>
    <col min="9" max="9" width="8.6640625" style="84" customWidth="1"/>
    <col min="10" max="11" width="11.6640625" style="75" customWidth="1"/>
    <col min="12" max="12" width="9" style="84" customWidth="1"/>
    <col min="13" max="13" width="15.109375" style="75" customWidth="1"/>
    <col min="14" max="14" width="14.6640625" style="75" customWidth="1"/>
    <col min="15" max="15" width="11.33203125" style="84" customWidth="1"/>
    <col min="16" max="16" width="10.5546875" style="75" bestFit="1" customWidth="1"/>
    <col min="17" max="17" width="11.33203125" style="75" bestFit="1" customWidth="1"/>
    <col min="18" max="18" width="11.33203125" style="84" customWidth="1"/>
    <col min="19" max="19" width="17.44140625" style="75" customWidth="1"/>
    <col min="20" max="20" width="15" style="75" customWidth="1"/>
    <col min="21" max="21" width="24.6640625" style="84" customWidth="1"/>
    <col min="22" max="22" width="16.5546875" style="75" bestFit="1" customWidth="1"/>
    <col min="23" max="23" width="25.109375" style="75" bestFit="1" customWidth="1"/>
    <col min="24" max="24" width="7.88671875" style="75" customWidth="1"/>
    <col min="25" max="26" width="23" style="85" customWidth="1"/>
    <col min="27" max="16384" width="9" style="75"/>
  </cols>
  <sheetData>
    <row r="1" spans="1:26" ht="96.75" customHeight="1" thickTop="1" x14ac:dyDescent="0.5">
      <c r="A1" s="370"/>
      <c r="B1" s="371"/>
      <c r="C1" s="371"/>
      <c r="D1" s="372" t="s">
        <v>162</v>
      </c>
      <c r="E1" s="372"/>
      <c r="F1" s="372"/>
      <c r="G1" s="372"/>
      <c r="H1" s="372"/>
      <c r="I1" s="372"/>
      <c r="J1" s="372"/>
      <c r="K1" s="372"/>
      <c r="L1" s="372"/>
      <c r="M1" s="372"/>
      <c r="N1" s="372"/>
      <c r="O1" s="372"/>
      <c r="P1" s="372"/>
      <c r="Q1" s="372"/>
      <c r="R1" s="372"/>
      <c r="S1" s="372"/>
      <c r="T1" s="372"/>
      <c r="U1" s="372"/>
      <c r="V1" s="372"/>
      <c r="W1" s="372"/>
      <c r="X1" s="371"/>
      <c r="Y1" s="371"/>
      <c r="Z1" s="374"/>
    </row>
    <row r="2" spans="1:26" ht="24.6" x14ac:dyDescent="0.7">
      <c r="A2" s="375"/>
      <c r="B2" s="376"/>
      <c r="C2" s="376"/>
      <c r="D2" s="373"/>
      <c r="E2" s="373"/>
      <c r="F2" s="373"/>
      <c r="G2" s="373"/>
      <c r="H2" s="373"/>
      <c r="I2" s="373"/>
      <c r="J2" s="373"/>
      <c r="K2" s="373"/>
      <c r="L2" s="373"/>
      <c r="M2" s="373"/>
      <c r="N2" s="373"/>
      <c r="O2" s="373"/>
      <c r="P2" s="373"/>
      <c r="Q2" s="373"/>
      <c r="R2" s="373"/>
      <c r="S2" s="373"/>
      <c r="T2" s="373"/>
      <c r="U2" s="373"/>
      <c r="V2" s="373"/>
      <c r="W2" s="373"/>
      <c r="X2" s="377"/>
      <c r="Y2" s="377"/>
      <c r="Z2" s="378"/>
    </row>
    <row r="3" spans="1:26" ht="25.2" x14ac:dyDescent="0.75">
      <c r="A3" s="76" t="s">
        <v>2</v>
      </c>
      <c r="B3" s="379" t="s">
        <v>106</v>
      </c>
      <c r="C3" s="380"/>
      <c r="D3" s="380"/>
      <c r="E3" s="380"/>
      <c r="F3" s="380"/>
      <c r="G3" s="380"/>
      <c r="H3" s="380"/>
      <c r="I3" s="380"/>
      <c r="J3" s="380"/>
      <c r="K3" s="380"/>
      <c r="L3" s="380"/>
      <c r="M3" s="380"/>
      <c r="N3" s="380"/>
      <c r="O3" s="380"/>
      <c r="P3" s="380"/>
      <c r="Q3" s="380"/>
      <c r="R3" s="380"/>
      <c r="S3" s="380"/>
      <c r="T3" s="380"/>
      <c r="U3" s="380"/>
      <c r="V3" s="380"/>
      <c r="W3" s="380"/>
      <c r="X3" s="380"/>
      <c r="Y3" s="380"/>
      <c r="Z3" s="381"/>
    </row>
    <row r="4" spans="1:26" ht="25.2" x14ac:dyDescent="0.75">
      <c r="A4" s="76" t="s">
        <v>69</v>
      </c>
      <c r="B4" s="379" t="s">
        <v>102</v>
      </c>
      <c r="C4" s="380"/>
      <c r="D4" s="380"/>
      <c r="E4" s="380"/>
      <c r="F4" s="380"/>
      <c r="G4" s="380"/>
      <c r="H4" s="380"/>
      <c r="I4" s="380"/>
      <c r="J4" s="380"/>
      <c r="K4" s="380"/>
      <c r="L4" s="380"/>
      <c r="M4" s="380"/>
      <c r="N4" s="380"/>
      <c r="O4" s="380"/>
      <c r="P4" s="380"/>
      <c r="Q4" s="380"/>
      <c r="R4" s="380"/>
      <c r="S4" s="380"/>
      <c r="T4" s="380"/>
      <c r="U4" s="380"/>
      <c r="V4" s="380"/>
      <c r="W4" s="380"/>
      <c r="X4" s="380"/>
      <c r="Y4" s="380"/>
      <c r="Z4" s="381"/>
    </row>
    <row r="5" spans="1:26" ht="50.1" customHeight="1" x14ac:dyDescent="0.5">
      <c r="A5" s="77" t="s">
        <v>21</v>
      </c>
      <c r="B5" s="382"/>
      <c r="C5" s="382"/>
      <c r="D5" s="382"/>
      <c r="E5" s="382"/>
      <c r="F5" s="382"/>
      <c r="G5" s="382" t="s">
        <v>107</v>
      </c>
      <c r="H5" s="382"/>
      <c r="I5" s="383" t="s">
        <v>57</v>
      </c>
      <c r="J5" s="383"/>
      <c r="K5" s="383"/>
      <c r="L5" s="383"/>
      <c r="M5" s="383"/>
      <c r="N5" s="383"/>
      <c r="O5" s="383"/>
      <c r="P5" s="383" t="s">
        <v>108</v>
      </c>
      <c r="Q5" s="383"/>
      <c r="R5" s="383"/>
      <c r="S5" s="383"/>
      <c r="T5" s="383"/>
      <c r="U5" s="383"/>
      <c r="V5" s="383"/>
      <c r="W5" s="383"/>
      <c r="X5" s="383"/>
      <c r="Y5" s="383"/>
      <c r="Z5" s="384"/>
    </row>
    <row r="6" spans="1:26" ht="52.5" customHeight="1" x14ac:dyDescent="0.5">
      <c r="A6" s="78">
        <v>1</v>
      </c>
      <c r="B6" s="365" t="s">
        <v>72</v>
      </c>
      <c r="C6" s="365"/>
      <c r="D6" s="365"/>
      <c r="E6" s="365"/>
      <c r="F6" s="365"/>
      <c r="G6" s="366" t="s">
        <v>72</v>
      </c>
      <c r="H6" s="366"/>
      <c r="I6" s="367" t="s">
        <v>109</v>
      </c>
      <c r="J6" s="367"/>
      <c r="K6" s="367"/>
      <c r="L6" s="367"/>
      <c r="M6" s="367"/>
      <c r="N6" s="367"/>
      <c r="O6" s="367"/>
      <c r="P6" s="368" t="s">
        <v>110</v>
      </c>
      <c r="Q6" s="368"/>
      <c r="R6" s="368"/>
      <c r="S6" s="368"/>
      <c r="T6" s="368"/>
      <c r="U6" s="368"/>
      <c r="V6" s="368"/>
      <c r="W6" s="368"/>
      <c r="X6" s="368"/>
      <c r="Y6" s="368"/>
      <c r="Z6" s="369"/>
    </row>
    <row r="7" spans="1:26" ht="81" customHeight="1" x14ac:dyDescent="0.5">
      <c r="A7" s="78">
        <v>2</v>
      </c>
      <c r="B7" s="365" t="s">
        <v>74</v>
      </c>
      <c r="C7" s="365"/>
      <c r="D7" s="365"/>
      <c r="E7" s="365"/>
      <c r="F7" s="365"/>
      <c r="G7" s="366" t="s">
        <v>75</v>
      </c>
      <c r="H7" s="366"/>
      <c r="I7" s="367" t="s">
        <v>76</v>
      </c>
      <c r="J7" s="367"/>
      <c r="K7" s="367"/>
      <c r="L7" s="367"/>
      <c r="M7" s="367"/>
      <c r="N7" s="367"/>
      <c r="O7" s="367"/>
      <c r="P7" s="368" t="s">
        <v>111</v>
      </c>
      <c r="Q7" s="368"/>
      <c r="R7" s="368"/>
      <c r="S7" s="368"/>
      <c r="T7" s="368"/>
      <c r="U7" s="368"/>
      <c r="V7" s="368"/>
      <c r="W7" s="368"/>
      <c r="X7" s="368"/>
      <c r="Y7" s="368"/>
      <c r="Z7" s="369"/>
    </row>
    <row r="8" spans="1:26" ht="57.75" customHeight="1" x14ac:dyDescent="0.5">
      <c r="A8" s="78">
        <v>3</v>
      </c>
      <c r="B8" s="365" t="s">
        <v>77</v>
      </c>
      <c r="C8" s="365"/>
      <c r="D8" s="365"/>
      <c r="E8" s="365"/>
      <c r="F8" s="365"/>
      <c r="G8" s="366" t="s">
        <v>78</v>
      </c>
      <c r="H8" s="366"/>
      <c r="I8" s="367" t="s">
        <v>76</v>
      </c>
      <c r="J8" s="367"/>
      <c r="K8" s="367"/>
      <c r="L8" s="367"/>
      <c r="M8" s="367"/>
      <c r="N8" s="367"/>
      <c r="O8" s="367"/>
      <c r="P8" s="368" t="s">
        <v>111</v>
      </c>
      <c r="Q8" s="368"/>
      <c r="R8" s="368"/>
      <c r="S8" s="368"/>
      <c r="T8" s="368"/>
      <c r="U8" s="368"/>
      <c r="V8" s="368"/>
      <c r="W8" s="368"/>
      <c r="X8" s="368"/>
      <c r="Y8" s="368"/>
      <c r="Z8" s="369"/>
    </row>
    <row r="9" spans="1:26" ht="57.75" customHeight="1" x14ac:dyDescent="0.5">
      <c r="A9" s="78">
        <v>4</v>
      </c>
      <c r="B9" s="365" t="s">
        <v>79</v>
      </c>
      <c r="C9" s="365"/>
      <c r="D9" s="365"/>
      <c r="E9" s="365"/>
      <c r="F9" s="365"/>
      <c r="G9" s="366" t="s">
        <v>80</v>
      </c>
      <c r="H9" s="366"/>
      <c r="I9" s="367" t="s">
        <v>76</v>
      </c>
      <c r="J9" s="367"/>
      <c r="K9" s="367"/>
      <c r="L9" s="367"/>
      <c r="M9" s="367"/>
      <c r="N9" s="367"/>
      <c r="O9" s="367"/>
      <c r="P9" s="368" t="s">
        <v>111</v>
      </c>
      <c r="Q9" s="368"/>
      <c r="R9" s="368"/>
      <c r="S9" s="368"/>
      <c r="T9" s="368"/>
      <c r="U9" s="368"/>
      <c r="V9" s="368"/>
      <c r="W9" s="368"/>
      <c r="X9" s="368"/>
      <c r="Y9" s="368"/>
      <c r="Z9" s="369"/>
    </row>
    <row r="10" spans="1:26" ht="104.25" customHeight="1" x14ac:dyDescent="0.5">
      <c r="A10" s="78">
        <v>5</v>
      </c>
      <c r="B10" s="365" t="s">
        <v>81</v>
      </c>
      <c r="C10" s="365"/>
      <c r="D10" s="365"/>
      <c r="E10" s="365"/>
      <c r="F10" s="365"/>
      <c r="G10" s="366" t="s">
        <v>82</v>
      </c>
      <c r="H10" s="366"/>
      <c r="I10" s="367" t="s">
        <v>83</v>
      </c>
      <c r="J10" s="367"/>
      <c r="K10" s="367"/>
      <c r="L10" s="367"/>
      <c r="M10" s="367"/>
      <c r="N10" s="367"/>
      <c r="O10" s="367"/>
      <c r="P10" s="368" t="s">
        <v>112</v>
      </c>
      <c r="Q10" s="368"/>
      <c r="R10" s="368"/>
      <c r="S10" s="368"/>
      <c r="T10" s="368"/>
      <c r="U10" s="368"/>
      <c r="V10" s="368"/>
      <c r="W10" s="368"/>
      <c r="X10" s="368"/>
      <c r="Y10" s="368"/>
      <c r="Z10" s="369"/>
    </row>
    <row r="11" spans="1:26" ht="104.25" customHeight="1" x14ac:dyDescent="0.5">
      <c r="A11" s="78">
        <v>6</v>
      </c>
      <c r="B11" s="365" t="s">
        <v>84</v>
      </c>
      <c r="C11" s="365"/>
      <c r="D11" s="365"/>
      <c r="E11" s="365"/>
      <c r="F11" s="365"/>
      <c r="G11" s="366" t="s">
        <v>113</v>
      </c>
      <c r="H11" s="366"/>
      <c r="I11" s="367" t="s">
        <v>85</v>
      </c>
      <c r="J11" s="367"/>
      <c r="K11" s="367"/>
      <c r="L11" s="367"/>
      <c r="M11" s="367"/>
      <c r="N11" s="367"/>
      <c r="O11" s="367"/>
      <c r="P11" s="368" t="s">
        <v>112</v>
      </c>
      <c r="Q11" s="368"/>
      <c r="R11" s="368"/>
      <c r="S11" s="368"/>
      <c r="T11" s="368"/>
      <c r="U11" s="368"/>
      <c r="V11" s="368"/>
      <c r="W11" s="368"/>
      <c r="X11" s="368"/>
      <c r="Y11" s="368"/>
      <c r="Z11" s="369"/>
    </row>
    <row r="12" spans="1:26" ht="104.25" customHeight="1" x14ac:dyDescent="0.5">
      <c r="A12" s="78">
        <v>7</v>
      </c>
      <c r="B12" s="365" t="s">
        <v>86</v>
      </c>
      <c r="C12" s="365"/>
      <c r="D12" s="365"/>
      <c r="E12" s="365"/>
      <c r="F12" s="365"/>
      <c r="G12" s="366" t="s">
        <v>87</v>
      </c>
      <c r="H12" s="366"/>
      <c r="I12" s="367" t="s">
        <v>83</v>
      </c>
      <c r="J12" s="367"/>
      <c r="K12" s="367"/>
      <c r="L12" s="367"/>
      <c r="M12" s="367"/>
      <c r="N12" s="367"/>
      <c r="O12" s="367"/>
      <c r="P12" s="368" t="s">
        <v>112</v>
      </c>
      <c r="Q12" s="368"/>
      <c r="R12" s="368"/>
      <c r="S12" s="368"/>
      <c r="T12" s="368"/>
      <c r="U12" s="368"/>
      <c r="V12" s="368"/>
      <c r="W12" s="368"/>
      <c r="X12" s="368"/>
      <c r="Y12" s="368"/>
      <c r="Z12" s="369"/>
    </row>
    <row r="13" spans="1:26" ht="104.25" customHeight="1" x14ac:dyDescent="0.5">
      <c r="A13" s="78">
        <v>8</v>
      </c>
      <c r="B13" s="365" t="s">
        <v>88</v>
      </c>
      <c r="C13" s="365"/>
      <c r="D13" s="365"/>
      <c r="E13" s="365"/>
      <c r="F13" s="365"/>
      <c r="G13" s="366" t="s">
        <v>89</v>
      </c>
      <c r="H13" s="366"/>
      <c r="I13" s="367" t="s">
        <v>90</v>
      </c>
      <c r="J13" s="367"/>
      <c r="K13" s="367"/>
      <c r="L13" s="367"/>
      <c r="M13" s="367"/>
      <c r="N13" s="367"/>
      <c r="O13" s="367"/>
      <c r="P13" s="368" t="s">
        <v>112</v>
      </c>
      <c r="Q13" s="368"/>
      <c r="R13" s="368"/>
      <c r="S13" s="368"/>
      <c r="T13" s="368"/>
      <c r="U13" s="368"/>
      <c r="V13" s="368"/>
      <c r="W13" s="368"/>
      <c r="X13" s="368"/>
      <c r="Y13" s="368"/>
      <c r="Z13" s="369"/>
    </row>
    <row r="14" spans="1:26" ht="104.25" customHeight="1" x14ac:dyDescent="0.5">
      <c r="A14" s="78">
        <v>9</v>
      </c>
      <c r="B14" s="365" t="s">
        <v>91</v>
      </c>
      <c r="C14" s="365"/>
      <c r="D14" s="365"/>
      <c r="E14" s="365"/>
      <c r="F14" s="365"/>
      <c r="G14" s="366" t="s">
        <v>114</v>
      </c>
      <c r="H14" s="366"/>
      <c r="I14" s="367" t="s">
        <v>90</v>
      </c>
      <c r="J14" s="367"/>
      <c r="K14" s="367"/>
      <c r="L14" s="367"/>
      <c r="M14" s="367"/>
      <c r="N14" s="367"/>
      <c r="O14" s="367"/>
      <c r="P14" s="368" t="s">
        <v>112</v>
      </c>
      <c r="Q14" s="368"/>
      <c r="R14" s="368"/>
      <c r="S14" s="368"/>
      <c r="T14" s="368"/>
      <c r="U14" s="368"/>
      <c r="V14" s="368"/>
      <c r="W14" s="368"/>
      <c r="X14" s="368"/>
      <c r="Y14" s="368"/>
      <c r="Z14" s="369"/>
    </row>
    <row r="15" spans="1:26" ht="66" customHeight="1" x14ac:dyDescent="0.5">
      <c r="A15" s="78">
        <v>10</v>
      </c>
      <c r="B15" s="365" t="s">
        <v>92</v>
      </c>
      <c r="C15" s="365"/>
      <c r="D15" s="365"/>
      <c r="E15" s="365"/>
      <c r="F15" s="365"/>
      <c r="G15" s="366" t="s">
        <v>115</v>
      </c>
      <c r="H15" s="366"/>
      <c r="I15" s="367" t="s">
        <v>93</v>
      </c>
      <c r="J15" s="367"/>
      <c r="K15" s="367"/>
      <c r="L15" s="367"/>
      <c r="M15" s="367"/>
      <c r="N15" s="367"/>
      <c r="O15" s="367"/>
      <c r="P15" s="385" t="s">
        <v>116</v>
      </c>
      <c r="Q15" s="386"/>
      <c r="R15" s="386"/>
      <c r="S15" s="386"/>
      <c r="T15" s="386"/>
      <c r="U15" s="386"/>
      <c r="V15" s="386"/>
      <c r="W15" s="386"/>
      <c r="X15" s="386"/>
      <c r="Y15" s="386"/>
      <c r="Z15" s="387"/>
    </row>
    <row r="16" spans="1:26" ht="104.25" customHeight="1" x14ac:dyDescent="0.5">
      <c r="A16" s="78">
        <v>11</v>
      </c>
      <c r="B16" s="365" t="s">
        <v>94</v>
      </c>
      <c r="C16" s="365"/>
      <c r="D16" s="365"/>
      <c r="E16" s="365"/>
      <c r="F16" s="365"/>
      <c r="G16" s="366" t="s">
        <v>117</v>
      </c>
      <c r="H16" s="366"/>
      <c r="I16" s="367" t="s">
        <v>83</v>
      </c>
      <c r="J16" s="367"/>
      <c r="K16" s="367"/>
      <c r="L16" s="367"/>
      <c r="M16" s="367"/>
      <c r="N16" s="367"/>
      <c r="O16" s="367"/>
      <c r="P16" s="368" t="s">
        <v>112</v>
      </c>
      <c r="Q16" s="368"/>
      <c r="R16" s="368"/>
      <c r="S16" s="368"/>
      <c r="T16" s="368"/>
      <c r="U16" s="368"/>
      <c r="V16" s="368"/>
      <c r="W16" s="368"/>
      <c r="X16" s="368"/>
      <c r="Y16" s="368"/>
      <c r="Z16" s="369"/>
    </row>
    <row r="17" spans="1:26" ht="104.25" customHeight="1" x14ac:dyDescent="0.5">
      <c r="A17" s="78">
        <v>12</v>
      </c>
      <c r="B17" s="365" t="s">
        <v>95</v>
      </c>
      <c r="C17" s="365"/>
      <c r="D17" s="365"/>
      <c r="E17" s="365"/>
      <c r="F17" s="365"/>
      <c r="G17" s="366" t="s">
        <v>118</v>
      </c>
      <c r="H17" s="366"/>
      <c r="I17" s="367" t="s">
        <v>83</v>
      </c>
      <c r="J17" s="367"/>
      <c r="K17" s="367"/>
      <c r="L17" s="367"/>
      <c r="M17" s="367"/>
      <c r="N17" s="367"/>
      <c r="O17" s="367"/>
      <c r="P17" s="368" t="s">
        <v>112</v>
      </c>
      <c r="Q17" s="368"/>
      <c r="R17" s="368"/>
      <c r="S17" s="368"/>
      <c r="T17" s="368"/>
      <c r="U17" s="368"/>
      <c r="V17" s="368"/>
      <c r="W17" s="368"/>
      <c r="X17" s="368"/>
      <c r="Y17" s="368"/>
      <c r="Z17" s="369"/>
    </row>
    <row r="18" spans="1:26" ht="104.25" customHeight="1" x14ac:dyDescent="0.5">
      <c r="A18" s="78">
        <v>13</v>
      </c>
      <c r="B18" s="365" t="s">
        <v>96</v>
      </c>
      <c r="C18" s="365"/>
      <c r="D18" s="365"/>
      <c r="E18" s="365"/>
      <c r="F18" s="365"/>
      <c r="G18" s="366" t="s">
        <v>119</v>
      </c>
      <c r="H18" s="366"/>
      <c r="I18" s="367" t="s">
        <v>83</v>
      </c>
      <c r="J18" s="367"/>
      <c r="K18" s="367"/>
      <c r="L18" s="367"/>
      <c r="M18" s="367"/>
      <c r="N18" s="367"/>
      <c r="O18" s="367"/>
      <c r="P18" s="368" t="s">
        <v>112</v>
      </c>
      <c r="Q18" s="368"/>
      <c r="R18" s="368"/>
      <c r="S18" s="368"/>
      <c r="T18" s="368"/>
      <c r="U18" s="368"/>
      <c r="V18" s="368"/>
      <c r="W18" s="368"/>
      <c r="X18" s="368"/>
      <c r="Y18" s="368"/>
      <c r="Z18" s="369"/>
    </row>
    <row r="19" spans="1:26" ht="104.25" customHeight="1" x14ac:dyDescent="0.5">
      <c r="A19" s="78">
        <v>14</v>
      </c>
      <c r="B19" s="365" t="s">
        <v>97</v>
      </c>
      <c r="C19" s="365"/>
      <c r="D19" s="365"/>
      <c r="E19" s="365"/>
      <c r="F19" s="365"/>
      <c r="G19" s="366" t="s">
        <v>97</v>
      </c>
      <c r="H19" s="366"/>
      <c r="I19" s="367" t="s">
        <v>90</v>
      </c>
      <c r="J19" s="367"/>
      <c r="K19" s="367"/>
      <c r="L19" s="367"/>
      <c r="M19" s="367"/>
      <c r="N19" s="367"/>
      <c r="O19" s="367"/>
      <c r="P19" s="388" t="s">
        <v>112</v>
      </c>
      <c r="Q19" s="388"/>
      <c r="R19" s="388"/>
      <c r="S19" s="388"/>
      <c r="T19" s="388"/>
      <c r="U19" s="388"/>
      <c r="V19" s="388"/>
      <c r="W19" s="388"/>
      <c r="X19" s="388"/>
      <c r="Y19" s="388"/>
      <c r="Z19" s="389"/>
    </row>
    <row r="20" spans="1:26" ht="104.25" customHeight="1" x14ac:dyDescent="0.5">
      <c r="A20" s="78">
        <v>15</v>
      </c>
      <c r="B20" s="365" t="s">
        <v>98</v>
      </c>
      <c r="C20" s="365"/>
      <c r="D20" s="365"/>
      <c r="E20" s="365"/>
      <c r="F20" s="365"/>
      <c r="G20" s="366" t="s">
        <v>120</v>
      </c>
      <c r="H20" s="366"/>
      <c r="I20" s="367" t="s">
        <v>83</v>
      </c>
      <c r="J20" s="367"/>
      <c r="K20" s="367"/>
      <c r="L20" s="367"/>
      <c r="M20" s="367"/>
      <c r="N20" s="367"/>
      <c r="O20" s="367"/>
      <c r="P20" s="368" t="s">
        <v>112</v>
      </c>
      <c r="Q20" s="368"/>
      <c r="R20" s="368"/>
      <c r="S20" s="368"/>
      <c r="T20" s="368"/>
      <c r="U20" s="368"/>
      <c r="V20" s="368"/>
      <c r="W20" s="368"/>
      <c r="X20" s="368"/>
      <c r="Y20" s="368"/>
      <c r="Z20" s="369"/>
    </row>
    <row r="21" spans="1:26" ht="52.5" customHeight="1" x14ac:dyDescent="0.5">
      <c r="A21" s="79">
        <v>16</v>
      </c>
      <c r="B21" s="390" t="s">
        <v>99</v>
      </c>
      <c r="C21" s="390"/>
      <c r="D21" s="390"/>
      <c r="E21" s="390"/>
      <c r="F21" s="390"/>
      <c r="G21" s="391" t="s">
        <v>99</v>
      </c>
      <c r="H21" s="391"/>
      <c r="I21" s="392" t="s">
        <v>109</v>
      </c>
      <c r="J21" s="392"/>
      <c r="K21" s="392"/>
      <c r="L21" s="392"/>
      <c r="M21" s="392"/>
      <c r="N21" s="392"/>
      <c r="O21" s="392"/>
      <c r="P21" s="393" t="s">
        <v>121</v>
      </c>
      <c r="Q21" s="393"/>
      <c r="R21" s="393"/>
      <c r="S21" s="393"/>
      <c r="T21" s="393"/>
      <c r="U21" s="393"/>
      <c r="V21" s="393"/>
      <c r="W21" s="393"/>
      <c r="X21" s="393"/>
      <c r="Y21" s="393"/>
      <c r="Z21" s="394"/>
    </row>
    <row r="22" spans="1:26" ht="57.75" customHeight="1" thickBot="1" x14ac:dyDescent="0.55000000000000004">
      <c r="A22" s="80">
        <v>17</v>
      </c>
      <c r="B22" s="395" t="s">
        <v>122</v>
      </c>
      <c r="C22" s="395"/>
      <c r="D22" s="395"/>
      <c r="E22" s="395"/>
      <c r="F22" s="395"/>
      <c r="G22" s="396" t="s">
        <v>123</v>
      </c>
      <c r="H22" s="396"/>
      <c r="I22" s="397" t="s">
        <v>100</v>
      </c>
      <c r="J22" s="397"/>
      <c r="K22" s="397"/>
      <c r="L22" s="397"/>
      <c r="M22" s="397"/>
      <c r="N22" s="397"/>
      <c r="O22" s="397"/>
      <c r="P22" s="398" t="s">
        <v>124</v>
      </c>
      <c r="Q22" s="398"/>
      <c r="R22" s="398"/>
      <c r="S22" s="398"/>
      <c r="T22" s="398"/>
      <c r="U22" s="398"/>
      <c r="V22" s="398"/>
      <c r="W22" s="398"/>
      <c r="X22" s="398"/>
      <c r="Y22" s="398"/>
      <c r="Z22" s="399"/>
    </row>
    <row r="23" spans="1:26" ht="17.399999999999999" thickTop="1" x14ac:dyDescent="0.5">
      <c r="A23" s="81"/>
      <c r="B23" s="81"/>
      <c r="C23" s="81"/>
      <c r="D23" s="81"/>
      <c r="E23" s="81"/>
      <c r="F23" s="81"/>
      <c r="G23" s="81"/>
      <c r="H23" s="81"/>
      <c r="I23" s="82"/>
      <c r="J23" s="81"/>
      <c r="K23" s="81"/>
      <c r="L23" s="82"/>
      <c r="M23" s="81"/>
      <c r="N23" s="81"/>
      <c r="O23" s="82"/>
      <c r="P23" s="81"/>
      <c r="Q23" s="81"/>
      <c r="R23" s="82"/>
      <c r="S23" s="81"/>
      <c r="T23" s="81"/>
      <c r="U23" s="82"/>
      <c r="V23" s="81"/>
      <c r="W23" s="81"/>
      <c r="X23" s="81"/>
      <c r="Y23" s="83"/>
      <c r="Z23" s="83"/>
    </row>
  </sheetData>
  <mergeCells count="79">
    <mergeCell ref="B21:F21"/>
    <mergeCell ref="G21:H21"/>
    <mergeCell ref="I21:O21"/>
    <mergeCell ref="P21:Z21"/>
    <mergeCell ref="B22:F22"/>
    <mergeCell ref="G22:H22"/>
    <mergeCell ref="I22:O22"/>
    <mergeCell ref="P22:Z22"/>
    <mergeCell ref="B19:F19"/>
    <mergeCell ref="G19:H19"/>
    <mergeCell ref="I19:O19"/>
    <mergeCell ref="P19:Z19"/>
    <mergeCell ref="B20:F20"/>
    <mergeCell ref="G20:H20"/>
    <mergeCell ref="I20:O20"/>
    <mergeCell ref="P20:Z20"/>
    <mergeCell ref="B17:F17"/>
    <mergeCell ref="G17:H17"/>
    <mergeCell ref="I17:O17"/>
    <mergeCell ref="P17:Z17"/>
    <mergeCell ref="B18:F18"/>
    <mergeCell ref="G18:H18"/>
    <mergeCell ref="I18:O18"/>
    <mergeCell ref="P18:Z18"/>
    <mergeCell ref="B15:F15"/>
    <mergeCell ref="G15:H15"/>
    <mergeCell ref="I15:O15"/>
    <mergeCell ref="P15:Z15"/>
    <mergeCell ref="B16:F16"/>
    <mergeCell ref="G16:H16"/>
    <mergeCell ref="I16:O16"/>
    <mergeCell ref="P16:Z16"/>
    <mergeCell ref="B13:F13"/>
    <mergeCell ref="G13:H13"/>
    <mergeCell ref="I13:O13"/>
    <mergeCell ref="P13:Z13"/>
    <mergeCell ref="B14:F14"/>
    <mergeCell ref="G14:H14"/>
    <mergeCell ref="I14:O14"/>
    <mergeCell ref="P14:Z14"/>
    <mergeCell ref="B11:F11"/>
    <mergeCell ref="G11:H11"/>
    <mergeCell ref="I11:O11"/>
    <mergeCell ref="P11:Z11"/>
    <mergeCell ref="B12:F12"/>
    <mergeCell ref="G12:H12"/>
    <mergeCell ref="I12:O12"/>
    <mergeCell ref="P12:Z12"/>
    <mergeCell ref="B9:F9"/>
    <mergeCell ref="G9:H9"/>
    <mergeCell ref="I9:O9"/>
    <mergeCell ref="P9:Z9"/>
    <mergeCell ref="B10:F10"/>
    <mergeCell ref="G10:H10"/>
    <mergeCell ref="I10:O10"/>
    <mergeCell ref="P10:Z10"/>
    <mergeCell ref="B7:F7"/>
    <mergeCell ref="G7:H7"/>
    <mergeCell ref="I7:O7"/>
    <mergeCell ref="P7:Z7"/>
    <mergeCell ref="B8:F8"/>
    <mergeCell ref="G8:H8"/>
    <mergeCell ref="I8:O8"/>
    <mergeCell ref="P8:Z8"/>
    <mergeCell ref="B6:F6"/>
    <mergeCell ref="G6:H6"/>
    <mergeCell ref="I6:O6"/>
    <mergeCell ref="P6:Z6"/>
    <mergeCell ref="A1:C1"/>
    <mergeCell ref="D1:W2"/>
    <mergeCell ref="X1:Z1"/>
    <mergeCell ref="A2:C2"/>
    <mergeCell ref="X2:Z2"/>
    <mergeCell ref="B3:Z3"/>
    <mergeCell ref="B4:Z4"/>
    <mergeCell ref="B5:F5"/>
    <mergeCell ref="G5:H5"/>
    <mergeCell ref="I5:O5"/>
    <mergeCell ref="P5:Z5"/>
  </mergeCells>
  <printOptions horizontalCentered="1"/>
  <pageMargins left="0" right="0" top="0.25" bottom="0.25" header="0" footer="0"/>
  <pageSetup paperSize="8"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 Cover</vt:lpstr>
      <vt:lpstr>form</vt:lpstr>
      <vt:lpstr> Summery-Scalation VI-X</vt:lpstr>
      <vt:lpstr>S-C-X</vt:lpstr>
      <vt:lpstr>Invoice-X</vt:lpstr>
      <vt:lpstr>Used Formula</vt:lpstr>
      <vt:lpstr>' Cover'!Print_Area</vt:lpstr>
      <vt:lpstr>' Summery-Scalation VI-X'!Print_Area</vt:lpstr>
      <vt:lpstr>'Invoice-X'!Print_Area</vt:lpstr>
      <vt:lpstr>'S-C-X'!Print_Area</vt:lpstr>
      <vt:lpstr>'Used Formula'!Print_Area</vt:lpstr>
      <vt:lpstr>'S-C-X'!Print_Titles</vt:lpstr>
    </vt:vector>
  </TitlesOfParts>
  <Manager>Abbas Mahboobi</Manager>
  <Company>Maniacal.ir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Abbas Mahboobi</dc:creator>
  <cp:keywords/>
  <dc:description/>
  <cp:lastModifiedBy>AbbasM</cp:lastModifiedBy>
  <cp:lastPrinted>2026-03-16T14:52:03Z</cp:lastPrinted>
  <dcterms:created xsi:type="dcterms:W3CDTF">2015-12-18T19:11:15Z</dcterms:created>
  <dcterms:modified xsi:type="dcterms:W3CDTF">2026-03-16T14:54:09Z</dcterms:modified>
  <cp:category>نمونه صورت وضعیت تعدیل اضافه کاری نفت و گاز</cp:category>
</cp:coreProperties>
</file>